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88B84E0-8E09-47F7-B01F-095FF8ED704A}" xr6:coauthVersionLast="36" xr6:coauthVersionMax="36" xr10:uidLastSave="{00000000-0000-0000-0000-000000000000}"/>
  <bookViews>
    <workbookView xWindow="156" yWindow="228" windowWidth="16752" windowHeight="10032" firstSheet="1" activeTab="1" xr2:uid="{00000000-000D-0000-FFFF-FFFF00000000}"/>
  </bookViews>
  <sheets>
    <sheet name="Project Budget Summary" sheetId="2" state="hidden" r:id="rId1"/>
    <sheet name="Project budget" sheetId="1" r:id="rId2"/>
  </sheets>
  <definedNames>
    <definedName name="a" localSheetId="0">#REF!</definedName>
    <definedName name="a">#REF!</definedName>
    <definedName name="ANN_HEALTH" localSheetId="0">#REF!</definedName>
    <definedName name="ANN_HEALTH">#REF!</definedName>
    <definedName name="CERT_MAX_ANN_HOURS" localSheetId="0">#REF!</definedName>
    <definedName name="CERT_MAX_ANN_HOURS">#REF!</definedName>
    <definedName name="CLASS_MAX_ANN_HOURS">#REF!</definedName>
    <definedName name="ddddddddddddddddd">#REF!</definedName>
    <definedName name="MEDICARE_RATE">#REF!</definedName>
    <definedName name="O.A.S.I._MAXIMUM">#REF!</definedName>
    <definedName name="O.A.S.I._RATE">#REF!</definedName>
    <definedName name="PERS_I__II_RATE">#REF!</definedName>
    <definedName name="_xlnm.Print_Area" localSheetId="1">'Project budget'!$A$1:$T$125</definedName>
    <definedName name="_xlnm.Print_Area" localSheetId="0">'Project Budget Summary'!$A$1:$G$27</definedName>
    <definedName name="SERS_II__III_RATE" localSheetId="0">#REF!</definedName>
    <definedName name="SERS_II__III_RATE">#REF!</definedName>
    <definedName name="SERS_II_III_RATE" localSheetId="0">#REF!</definedName>
    <definedName name="SERS_II_III_RATE">#REF!</definedName>
    <definedName name="SICK_COMP_ABS" localSheetId="0">#REF!</definedName>
    <definedName name="SICK_COMP_ABS">#REF!</definedName>
    <definedName name="sss">#REF!</definedName>
    <definedName name="sssssss">#REF!</definedName>
    <definedName name="TRS_I__II_RATE">#REF!</definedName>
    <definedName name="U_C_MAX">#REF!</definedName>
    <definedName name="U_C_RATE">#REF!</definedName>
    <definedName name="VAC_COMP_ABS">#REF!</definedName>
    <definedName name="WK_COMP__614_RATE">#REF!</definedName>
    <definedName name="WK_COMP_613_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2" l="1"/>
  <c r="E27" i="2" l="1"/>
  <c r="D17" i="2" l="1"/>
  <c r="D16" i="2"/>
  <c r="D15" i="2"/>
  <c r="F17" i="2" l="1"/>
  <c r="F16" i="2"/>
  <c r="F15" i="2"/>
  <c r="R74" i="1" l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10" i="1" l="1"/>
  <c r="R11" i="1" s="1"/>
  <c r="R44" i="1"/>
  <c r="D11" i="2" l="1"/>
  <c r="R116" i="1"/>
  <c r="R81" i="1"/>
  <c r="R124" i="1"/>
  <c r="R96" i="1"/>
  <c r="F20" i="2" s="1"/>
  <c r="R59" i="1"/>
  <c r="D12" i="2" s="1"/>
  <c r="F12" i="2" s="1"/>
  <c r="R110" i="1"/>
  <c r="D22" i="2" s="1"/>
  <c r="F22" i="2" s="1"/>
  <c r="R103" i="1"/>
  <c r="D21" i="2" s="1"/>
  <c r="F21" i="2" s="1"/>
  <c r="D23" i="2" l="1"/>
  <c r="F23" i="2" s="1"/>
  <c r="D18" i="2"/>
  <c r="F18" i="2" s="1"/>
  <c r="I10" i="1"/>
  <c r="I11" i="1"/>
  <c r="D25" i="2"/>
  <c r="F25" i="2" s="1"/>
  <c r="I9" i="1"/>
  <c r="F11" i="2"/>
  <c r="R23" i="1"/>
  <c r="T23" i="1" s="1"/>
  <c r="R119" i="1"/>
  <c r="T119" i="1" s="1"/>
  <c r="R89" i="1" l="1"/>
  <c r="R118" i="1" s="1"/>
  <c r="R62" i="1" l="1"/>
  <c r="T62" i="1" s="1"/>
  <c r="D19" i="2"/>
  <c r="D27" i="2" s="1"/>
  <c r="F19" i="2" l="1"/>
  <c r="F27" i="2" s="1"/>
  <c r="I12" i="1"/>
  <c r="K9" i="1" l="1"/>
  <c r="K11" i="1"/>
  <c r="K10" i="1"/>
  <c r="K12" i="1" l="1"/>
</calcChain>
</file>

<file path=xl/sharedStrings.xml><?xml version="1.0" encoding="utf-8"?>
<sst xmlns="http://schemas.openxmlformats.org/spreadsheetml/2006/main" count="165" uniqueCount="110">
  <si>
    <t>Contractor</t>
  </si>
  <si>
    <t>Date:</t>
  </si>
  <si>
    <t>--</t>
  </si>
  <si>
    <t>Award Amount</t>
  </si>
  <si>
    <t>Auto-calculations</t>
  </si>
  <si>
    <t xml:space="preserve"> </t>
  </si>
  <si>
    <t>Contract FTE's</t>
  </si>
  <si>
    <t>Direct Salary &amp; Benefit Costs</t>
  </si>
  <si>
    <t>Other Direct Costs</t>
  </si>
  <si>
    <t>Direct FTE's</t>
  </si>
  <si>
    <t>Total FTE's</t>
  </si>
  <si>
    <t xml:space="preserve">Category TOTAL:  </t>
  </si>
  <si>
    <t>A1</t>
  </si>
  <si>
    <t>% of Contract Total</t>
  </si>
  <si>
    <t>Position #</t>
  </si>
  <si>
    <t>Job Title</t>
  </si>
  <si>
    <t>% of time</t>
  </si>
  <si>
    <t>Monthly Salary</t>
  </si>
  <si>
    <t># months paid</t>
  </si>
  <si>
    <t>TOTAL</t>
  </si>
  <si>
    <t>Must enter FTE figure</t>
  </si>
  <si>
    <t>Type of Benefit</t>
  </si>
  <si>
    <t>Amount Applies to:</t>
  </si>
  <si>
    <t>FICA</t>
  </si>
  <si>
    <t>Workers Compensation</t>
  </si>
  <si>
    <t>Health</t>
  </si>
  <si>
    <t>Retirement</t>
  </si>
  <si>
    <t xml:space="preserve">OTHER (SPECIFY): </t>
  </si>
  <si>
    <t>RENT AND UTILITIES</t>
  </si>
  <si>
    <t>Item</t>
  </si>
  <si>
    <t>#FTEs</t>
  </si>
  <si>
    <t># Months</t>
  </si>
  <si>
    <t>%</t>
  </si>
  <si>
    <t>DIRECT PERSONNEL SALARIES &amp; BENEFITS:</t>
  </si>
  <si>
    <t xml:space="preserve">Total FTEs:   </t>
  </si>
  <si>
    <r>
      <t xml:space="preserve">FRINGE BENEFITS - </t>
    </r>
    <r>
      <rPr>
        <sz val="8"/>
        <rFont val="Arial"/>
        <family val="2"/>
      </rPr>
      <t>Utilizing the cost categories provided, list all to be paid from contract funds</t>
    </r>
    <r>
      <rPr>
        <sz val="11"/>
        <rFont val="Arial"/>
        <family val="2"/>
      </rPr>
      <t>.</t>
    </r>
  </si>
  <si>
    <t>Percentage/Rate</t>
  </si>
  <si>
    <t>$</t>
  </si>
  <si>
    <t>OTHER DIRECT COSTS:</t>
  </si>
  <si>
    <t xml:space="preserve">EQUIPMENT </t>
  </si>
  <si>
    <t>Per item cost and quantity are maximums.  Items must be specified and procurement procedures strictly followed per SAWDC policy and Operator policy.</t>
  </si>
  <si>
    <t>Cost per</t>
  </si>
  <si>
    <t>Quantity</t>
  </si>
  <si>
    <t>SubTotals</t>
  </si>
  <si>
    <t xml:space="preserve"> 1)  Purchase</t>
  </si>
  <si>
    <t>2)  Lease/Rent</t>
  </si>
  <si>
    <t>3)  Maintenance</t>
  </si>
  <si>
    <t>OTHER DIRECT COSTS continued:</t>
  </si>
  <si>
    <t>CONSUMABLE SUPPLIES AND REPRODUCTION</t>
  </si>
  <si>
    <t>supplies</t>
  </si>
  <si>
    <t>(Non-client supplies, reproduction, etc)</t>
  </si>
  <si>
    <t>TRAVEL</t>
  </si>
  <si>
    <t>Rate</t>
  </si>
  <si>
    <t>Travel - Out of County</t>
  </si>
  <si>
    <t>COMMUNICATIONS</t>
  </si>
  <si>
    <t>Rent- Direct FTE's</t>
  </si>
  <si>
    <r>
      <t xml:space="preserve">CONTRACTED SERVICES - </t>
    </r>
    <r>
      <rPr>
        <sz val="8"/>
        <rFont val="Arial"/>
        <family val="2"/>
      </rPr>
      <t>Required to submit copies of all contracted service agreements to the SAWDC and apply all required WIA terms in subcontracts.</t>
    </r>
  </si>
  <si>
    <t>Service</t>
  </si>
  <si>
    <t>Type of Document/Payment</t>
  </si>
  <si>
    <t>Prior Approval Required?</t>
  </si>
  <si>
    <r>
      <t xml:space="preserve">OTHER: </t>
    </r>
    <r>
      <rPr>
        <sz val="8"/>
        <rFont val="Arial"/>
        <family val="2"/>
      </rPr>
      <t>must clearly describe</t>
    </r>
  </si>
  <si>
    <t xml:space="preserve">Subtotal of all Direct Charges:  </t>
  </si>
  <si>
    <t>OVERHEAD COSTS:</t>
  </si>
  <si>
    <t>Overhead cost</t>
  </si>
  <si>
    <t>OVERHEAD COSTS</t>
  </si>
  <si>
    <t>RATE</t>
  </si>
  <si>
    <t>Salaries</t>
  </si>
  <si>
    <t>As defined per project contract</t>
  </si>
  <si>
    <t>(enter Project Name)</t>
  </si>
  <si>
    <r>
      <rPr>
        <sz val="11"/>
        <rFont val="Arial"/>
        <family val="2"/>
      </rPr>
      <t>STAFF</t>
    </r>
    <r>
      <rPr>
        <sz val="9"/>
        <rFont val="Arial"/>
        <family val="2"/>
      </rPr>
      <t xml:space="preserve"> - </t>
    </r>
    <r>
      <rPr>
        <sz val="8"/>
        <rFont val="Arial"/>
        <family val="2"/>
      </rPr>
      <t>Positions approved and salary paid for each from contract funds.  Must not exceed monthly salary below without SAWDC approval.</t>
    </r>
    <r>
      <rPr>
        <b/>
        <u/>
        <sz val="8"/>
        <rFont val="Arial"/>
        <family val="2"/>
      </rPr>
      <t/>
    </r>
  </si>
  <si>
    <t xml:space="preserve">Travel - local </t>
  </si>
  <si>
    <t>Start Date</t>
  </si>
  <si>
    <t xml:space="preserve"> End Date</t>
  </si>
  <si>
    <t>Overhead</t>
  </si>
  <si>
    <t>Effective Date:</t>
  </si>
  <si>
    <t xml:space="preserve">Modification #: </t>
  </si>
  <si>
    <t>Category</t>
  </si>
  <si>
    <t>CURRENT BUDGET</t>
  </si>
  <si>
    <t>MODIFICATION</t>
  </si>
  <si>
    <t>MODIFIED BUDGET</t>
  </si>
  <si>
    <t>Account Description</t>
  </si>
  <si>
    <t>Staff Salaries</t>
  </si>
  <si>
    <t>Staff Fringe Benefits</t>
  </si>
  <si>
    <t>Equipment</t>
  </si>
  <si>
    <t xml:space="preserve">     Purchase</t>
  </si>
  <si>
    <t xml:space="preserve">     Rent/Lease</t>
  </si>
  <si>
    <t xml:space="preserve">     Maintenance</t>
  </si>
  <si>
    <t>Consumable Supplies/Repo</t>
  </si>
  <si>
    <t>Travel - Local</t>
  </si>
  <si>
    <t>Communications</t>
  </si>
  <si>
    <t>Rent &amp; Utilities</t>
  </si>
  <si>
    <t>Contracted Services</t>
  </si>
  <si>
    <t>Other</t>
  </si>
  <si>
    <t xml:space="preserve">TOTAL:     </t>
  </si>
  <si>
    <t>Project Budget Summary - ___________________</t>
  </si>
  <si>
    <t xml:space="preserve">Contractor:    </t>
  </si>
  <si>
    <t xml:space="preserve">  Part A - Direct Charges</t>
  </si>
  <si>
    <t>A2</t>
  </si>
  <si>
    <t>A4</t>
  </si>
  <si>
    <t>A1 - Direct Personnal</t>
  </si>
  <si>
    <t>A2 - Other Direct Costs</t>
  </si>
  <si>
    <t>A4 - Overhead</t>
  </si>
  <si>
    <t>Spokane  Workforce  Council</t>
  </si>
  <si>
    <t>IFA</t>
  </si>
  <si>
    <r>
      <rPr>
        <u/>
        <sz val="9"/>
        <rFont val="Arial"/>
        <family val="2"/>
      </rPr>
      <t xml:space="preserve">Category totals may not be exceeded.  </t>
    </r>
    <r>
      <rPr>
        <sz val="9"/>
        <rFont val="Arial"/>
        <family val="2"/>
      </rPr>
      <t xml:space="preserve">For Line Item Detail - All line items must have detail to breakout the costs so calculations can be confirmed.  For line items that will not have a cost, provide a brief description - such as:  Included in IFA Rent costs, or Youth Rent costs paid by SWC, or N/A.  Each line item is expected to have a cost or a notation.  </t>
    </r>
    <r>
      <rPr>
        <b/>
        <u/>
        <sz val="9"/>
        <rFont val="Arial"/>
        <family val="2"/>
      </rPr>
      <t>Printouts must be in "color".</t>
    </r>
  </si>
  <si>
    <r>
      <t xml:space="preserve">Part A Budget contains 2 categories - #1 Direct Personnel Salaries &amp; Benefits , #2 Other Direct Costs.  For #1 Direct Personnel Salaries &amp; Benefits - Changes to staff </t>
    </r>
    <r>
      <rPr>
        <u/>
        <sz val="9"/>
        <rFont val="Arial"/>
        <family val="2"/>
      </rPr>
      <t>salary</t>
    </r>
    <r>
      <rPr>
        <sz val="9"/>
        <rFont val="Arial"/>
        <family val="2"/>
      </rPr>
      <t xml:space="preserve"> will require written notification to the SWC the following reporting month.  For all 3 categories - Shifting funds as necessary within the same category is </t>
    </r>
    <r>
      <rPr>
        <u/>
        <sz val="9"/>
        <rFont val="Arial"/>
        <family val="2"/>
      </rPr>
      <t>ONLY allowable with SWC approval as project budgets may have specific requirements.</t>
    </r>
  </si>
  <si>
    <t>1000/mo</t>
  </si>
  <si>
    <t>500/yr</t>
  </si>
  <si>
    <t>Agency Name Here</t>
  </si>
  <si>
    <t>WorkSource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</si>
</sst>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"/>
    <numFmt numFmtId="167" formatCode="&quot;$&quot;#,##0.0000"/>
    <numFmt numFmtId="168" formatCode="0_);[Red]\(0\)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b/>
      <sz val="5.5"/>
      <name val="Arial"/>
      <family val="2"/>
    </font>
    <font>
      <b/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medium">
        <color auto="1"/>
      </right>
      <top style="thick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0">
    <xf numFmtId="0" fontId="0" fillId="0" borderId="0" xfId="0"/>
    <xf numFmtId="0" fontId="2" fillId="0" borderId="0" xfId="1" applyFont="1" applyFill="1" applyBorder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Protection="1">
      <protection locked="0"/>
    </xf>
    <xf numFmtId="0" fontId="1" fillId="0" borderId="4" xfId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/>
    <xf numFmtId="0" fontId="5" fillId="2" borderId="13" xfId="1" applyFont="1" applyFill="1" applyBorder="1" applyAlignment="1" applyProtection="1"/>
    <xf numFmtId="0" fontId="7" fillId="2" borderId="14" xfId="1" applyFont="1" applyFill="1" applyBorder="1" applyProtection="1"/>
    <xf numFmtId="0" fontId="5" fillId="2" borderId="16" xfId="1" applyFont="1" applyFill="1" applyBorder="1" applyAlignment="1" applyProtection="1">
      <alignment horizontal="center"/>
    </xf>
    <xf numFmtId="0" fontId="1" fillId="2" borderId="8" xfId="1" applyFill="1" applyBorder="1" applyAlignment="1" applyProtection="1">
      <alignment horizontal="center" vertical="center"/>
    </xf>
    <xf numFmtId="0" fontId="1" fillId="2" borderId="0" xfId="1" applyFill="1" applyBorder="1" applyProtection="1"/>
    <xf numFmtId="0" fontId="1" fillId="2" borderId="16" xfId="1" applyFill="1" applyBorder="1" applyProtection="1"/>
    <xf numFmtId="0" fontId="10" fillId="2" borderId="8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42" fontId="12" fillId="2" borderId="0" xfId="1" applyNumberFormat="1" applyFont="1" applyFill="1" applyBorder="1" applyAlignment="1" applyProtection="1">
      <alignment vertical="center"/>
    </xf>
    <xf numFmtId="42" fontId="12" fillId="2" borderId="0" xfId="1" quotePrefix="1" applyNumberFormat="1" applyFont="1" applyFill="1" applyBorder="1" applyAlignment="1" applyProtection="1">
      <alignment vertical="center"/>
    </xf>
    <xf numFmtId="0" fontId="13" fillId="2" borderId="0" xfId="1" applyFont="1" applyFill="1" applyBorder="1" applyProtection="1"/>
    <xf numFmtId="0" fontId="10" fillId="2" borderId="0" xfId="1" applyFont="1" applyFill="1" applyBorder="1" applyProtection="1"/>
    <xf numFmtId="0" fontId="10" fillId="2" borderId="16" xfId="1" applyFont="1" applyFill="1" applyBorder="1" applyProtection="1"/>
    <xf numFmtId="0" fontId="10" fillId="0" borderId="0" xfId="1" applyFont="1" applyFill="1" applyBorder="1" applyProtection="1">
      <protection locked="0"/>
    </xf>
    <xf numFmtId="0" fontId="10" fillId="0" borderId="0" xfId="1" applyFont="1" applyProtection="1">
      <protection locked="0"/>
    </xf>
    <xf numFmtId="42" fontId="13" fillId="2" borderId="0" xfId="1" applyNumberFormat="1" applyFont="1" applyFill="1" applyBorder="1" applyAlignment="1" applyProtection="1">
      <alignment vertical="top"/>
    </xf>
    <xf numFmtId="165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42" fontId="14" fillId="2" borderId="0" xfId="1" applyNumberFormat="1" applyFont="1" applyFill="1" applyBorder="1" applyAlignment="1" applyProtection="1"/>
    <xf numFmtId="42" fontId="12" fillId="2" borderId="0" xfId="1" applyNumberFormat="1" applyFont="1" applyFill="1" applyBorder="1" applyAlignment="1" applyProtection="1">
      <alignment horizontal="center" vertical="center"/>
    </xf>
    <xf numFmtId="42" fontId="14" fillId="2" borderId="0" xfId="1" applyNumberFormat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center"/>
      <protection locked="0"/>
    </xf>
    <xf numFmtId="8" fontId="11" fillId="2" borderId="0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center"/>
    </xf>
    <xf numFmtId="0" fontId="7" fillId="2" borderId="1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vertical="center" wrapText="1"/>
    </xf>
    <xf numFmtId="0" fontId="8" fillId="2" borderId="13" xfId="1" applyFont="1" applyFill="1" applyBorder="1" applyAlignment="1" applyProtection="1">
      <alignment vertical="center" wrapText="1"/>
    </xf>
    <xf numFmtId="42" fontId="8" fillId="2" borderId="0" xfId="1" applyNumberFormat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horizontal="center"/>
    </xf>
    <xf numFmtId="166" fontId="16" fillId="2" borderId="0" xfId="1" applyNumberFormat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16" fillId="6" borderId="50" xfId="1" applyFont="1" applyFill="1" applyBorder="1" applyAlignment="1" applyProtection="1">
      <alignment horizontal="center" vertical="center"/>
    </xf>
    <xf numFmtId="42" fontId="1" fillId="0" borderId="0" xfId="1" applyNumberFormat="1" applyFill="1" applyBorder="1" applyAlignment="1" applyProtection="1">
      <alignment vertical="center"/>
    </xf>
    <xf numFmtId="10" fontId="9" fillId="6" borderId="50" xfId="1" applyNumberFormat="1" applyFont="1" applyFill="1" applyBorder="1" applyAlignment="1" applyProtection="1">
      <alignment vertical="center"/>
    </xf>
    <xf numFmtId="0" fontId="1" fillId="6" borderId="53" xfId="1" applyFill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</xf>
    <xf numFmtId="0" fontId="1" fillId="0" borderId="0" xfId="1" applyBorder="1" applyProtection="1"/>
    <xf numFmtId="10" fontId="9" fillId="0" borderId="0" xfId="1" applyNumberFormat="1" applyFont="1" applyFill="1" applyBorder="1" applyAlignment="1" applyProtection="1">
      <alignment vertical="center"/>
    </xf>
    <xf numFmtId="0" fontId="1" fillId="0" borderId="16" xfId="1" applyBorder="1" applyProtection="1"/>
    <xf numFmtId="0" fontId="1" fillId="6" borderId="53" xfId="1" applyFont="1" applyFill="1" applyBorder="1" applyAlignment="1" applyProtection="1">
      <alignment horizontal="center" vertical="center"/>
    </xf>
    <xf numFmtId="0" fontId="17" fillId="0" borderId="33" xfId="1" applyFont="1" applyBorder="1" applyAlignment="1" applyProtection="1">
      <alignment horizontal="center" vertical="center" wrapText="1"/>
    </xf>
    <xf numFmtId="0" fontId="1" fillId="0" borderId="51" xfId="1" applyBorder="1" applyAlignment="1" applyProtection="1">
      <protection locked="0"/>
    </xf>
    <xf numFmtId="0" fontId="1" fillId="0" borderId="0" xfId="1" applyFont="1" applyProtection="1">
      <protection locked="0"/>
    </xf>
    <xf numFmtId="0" fontId="1" fillId="0" borderId="21" xfId="1" applyBorder="1" applyAlignment="1" applyProtection="1">
      <protection locked="0"/>
    </xf>
    <xf numFmtId="3" fontId="1" fillId="0" borderId="0" xfId="1" applyNumberFormat="1" applyFill="1" applyBorder="1" applyAlignment="1" applyProtection="1">
      <alignment horizontal="right"/>
      <protection locked="0"/>
    </xf>
    <xf numFmtId="0" fontId="1" fillId="10" borderId="51" xfId="1" applyFill="1" applyBorder="1" applyAlignment="1" applyProtection="1">
      <protection locked="0"/>
    </xf>
    <xf numFmtId="0" fontId="1" fillId="11" borderId="22" xfId="1" applyFill="1" applyBorder="1" applyAlignment="1" applyProtection="1">
      <protection locked="0"/>
    </xf>
    <xf numFmtId="0" fontId="1" fillId="10" borderId="21" xfId="1" applyFill="1" applyBorder="1" applyAlignment="1" applyProtection="1">
      <protection locked="0"/>
    </xf>
    <xf numFmtId="0" fontId="1" fillId="10" borderId="22" xfId="1" applyFill="1" applyBorder="1" applyAlignment="1" applyProtection="1">
      <protection locked="0"/>
    </xf>
    <xf numFmtId="0" fontId="1" fillId="0" borderId="0" xfId="1" applyBorder="1" applyAlignment="1" applyProtection="1">
      <alignment vertical="center"/>
    </xf>
    <xf numFmtId="0" fontId="13" fillId="0" borderId="0" xfId="1" applyFont="1" applyBorder="1" applyAlignment="1" applyProtection="1">
      <alignment horizontal="left" vertical="center"/>
    </xf>
    <xf numFmtId="3" fontId="1" fillId="0" borderId="0" xfId="1" applyNumberFormat="1" applyFill="1" applyBorder="1" applyAlignment="1" applyProtection="1">
      <protection locked="0"/>
    </xf>
    <xf numFmtId="0" fontId="7" fillId="0" borderId="0" xfId="1" applyFont="1" applyBorder="1" applyProtection="1"/>
    <xf numFmtId="0" fontId="3" fillId="0" borderId="0" xfId="1" applyFont="1" applyBorder="1" applyProtection="1"/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21" xfId="1" applyFont="1" applyBorder="1" applyAlignment="1" applyProtection="1"/>
    <xf numFmtId="0" fontId="1" fillId="0" borderId="48" xfId="1" applyBorder="1" applyProtection="1"/>
    <xf numFmtId="0" fontId="1" fillId="0" borderId="48" xfId="1" applyBorder="1" applyProtection="1">
      <protection locked="0"/>
    </xf>
    <xf numFmtId="0" fontId="1" fillId="0" borderId="0" xfId="1" applyBorder="1" applyProtection="1"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protection locked="0"/>
    </xf>
    <xf numFmtId="3" fontId="11" fillId="0" borderId="0" xfId="1" applyNumberFormat="1" applyFont="1" applyFill="1" applyBorder="1" applyAlignment="1" applyProtection="1"/>
    <xf numFmtId="3" fontId="12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/>
      <protection locked="0"/>
    </xf>
    <xf numFmtId="3" fontId="12" fillId="0" borderId="0" xfId="1" applyNumberFormat="1" applyFont="1" applyBorder="1" applyAlignment="1" applyProtection="1">
      <alignment horizontal="right" vertical="center"/>
    </xf>
    <xf numFmtId="3" fontId="1" fillId="0" borderId="0" xfId="1" applyNumberFormat="1" applyBorder="1" applyAlignment="1" applyProtection="1">
      <alignment horizontal="right" vertical="center"/>
    </xf>
    <xf numFmtId="3" fontId="1" fillId="0" borderId="16" xfId="1" applyNumberFormat="1" applyBorder="1" applyAlignment="1" applyProtection="1">
      <alignment horizontal="right" vertical="center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" fillId="6" borderId="66" xfId="1" applyFill="1" applyBorder="1" applyAlignment="1" applyProtection="1">
      <alignment horizontal="center" vertical="center"/>
    </xf>
    <xf numFmtId="0" fontId="21" fillId="0" borderId="48" xfId="1" applyFont="1" applyBorder="1" applyProtection="1"/>
    <xf numFmtId="0" fontId="1" fillId="0" borderId="49" xfId="1" applyBorder="1" applyProtection="1"/>
    <xf numFmtId="0" fontId="16" fillId="7" borderId="50" xfId="1" applyFont="1" applyFill="1" applyBorder="1" applyAlignment="1" applyProtection="1">
      <alignment horizontal="center" vertical="center"/>
    </xf>
    <xf numFmtId="10" fontId="9" fillId="7" borderId="53" xfId="1" applyNumberFormat="1" applyFont="1" applyFill="1" applyBorder="1" applyAlignment="1" applyProtection="1">
      <alignment vertical="center"/>
    </xf>
    <xf numFmtId="0" fontId="1" fillId="7" borderId="53" xfId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/>
    </xf>
    <xf numFmtId="0" fontId="1" fillId="7" borderId="5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wrapText="1"/>
      <protection locked="0"/>
    </xf>
    <xf numFmtId="0" fontId="1" fillId="7" borderId="50" xfId="1" applyFill="1" applyBorder="1" applyAlignment="1" applyProtection="1">
      <alignment horizontal="center" vertical="center"/>
    </xf>
    <xf numFmtId="0" fontId="1" fillId="0" borderId="25" xfId="1" applyFill="1" applyBorder="1" applyAlignment="1" applyProtection="1"/>
    <xf numFmtId="0" fontId="16" fillId="7" borderId="65" xfId="1" applyFont="1" applyFill="1" applyBorder="1" applyAlignment="1" applyProtection="1">
      <alignment horizontal="center" vertical="center"/>
    </xf>
    <xf numFmtId="0" fontId="1" fillId="0" borderId="6" xfId="1" applyFill="1" applyBorder="1" applyAlignment="1" applyProtection="1"/>
    <xf numFmtId="0" fontId="11" fillId="0" borderId="6" xfId="1" applyFont="1" applyFill="1" applyBorder="1" applyAlignment="1" applyProtection="1">
      <alignment horizontal="right"/>
    </xf>
    <xf numFmtId="0" fontId="1" fillId="0" borderId="6" xfId="1" applyFill="1" applyBorder="1" applyAlignment="1" applyProtection="1">
      <alignment horizontal="right"/>
    </xf>
    <xf numFmtId="3" fontId="12" fillId="0" borderId="6" xfId="1" applyNumberFormat="1" applyFont="1" applyFill="1" applyBorder="1" applyAlignment="1" applyProtection="1">
      <alignment vertical="center"/>
    </xf>
    <xf numFmtId="3" fontId="12" fillId="0" borderId="7" xfId="1" applyNumberFormat="1" applyFont="1" applyFill="1" applyBorder="1" applyAlignment="1" applyProtection="1">
      <alignment vertical="center"/>
    </xf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" fillId="0" borderId="16" xfId="1" applyFill="1" applyBorder="1" applyProtection="1"/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2" xfId="1" applyFont="1" applyBorder="1" applyAlignment="1" applyProtection="1">
      <alignment horizontal="left" vertical="center"/>
      <protection locked="0"/>
    </xf>
    <xf numFmtId="166" fontId="1" fillId="0" borderId="20" xfId="1" applyNumberFormat="1" applyBorder="1" applyAlignment="1" applyProtection="1">
      <alignment horizontal="center"/>
      <protection locked="0"/>
    </xf>
    <xf numFmtId="166" fontId="1" fillId="0" borderId="21" xfId="1" applyNumberFormat="1" applyFont="1" applyBorder="1" applyAlignment="1" applyProtection="1">
      <alignment horizontal="center"/>
      <protection locked="0"/>
    </xf>
    <xf numFmtId="166" fontId="1" fillId="0" borderId="59" xfId="1" applyNumberFormat="1" applyFont="1" applyBorder="1" applyAlignment="1" applyProtection="1">
      <alignment horizontal="center"/>
      <protection locked="0"/>
    </xf>
    <xf numFmtId="0" fontId="9" fillId="0" borderId="0" xfId="1" applyFont="1" applyBorder="1" applyProtection="1"/>
    <xf numFmtId="3" fontId="12" fillId="0" borderId="0" xfId="1" applyNumberFormat="1" applyFont="1" applyBorder="1" applyAlignment="1" applyProtection="1">
      <alignment vertical="center"/>
    </xf>
    <xf numFmtId="3" fontId="12" fillId="0" borderId="16" xfId="1" applyNumberFormat="1" applyFont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right"/>
    </xf>
    <xf numFmtId="3" fontId="12" fillId="0" borderId="16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1" fillId="7" borderId="66" xfId="1" applyFill="1" applyBorder="1" applyAlignment="1" applyProtection="1">
      <alignment horizontal="center" vertical="center"/>
    </xf>
    <xf numFmtId="0" fontId="11" fillId="0" borderId="48" xfId="1" applyFont="1" applyBorder="1" applyAlignment="1" applyProtection="1">
      <alignment horizontal="center" vertical="center"/>
    </xf>
    <xf numFmtId="3" fontId="12" fillId="0" borderId="48" xfId="1" applyNumberFormat="1" applyFont="1" applyBorder="1" applyAlignment="1" applyProtection="1">
      <alignment vertical="center"/>
    </xf>
    <xf numFmtId="3" fontId="12" fillId="0" borderId="19" xfId="1" applyNumberFormat="1" applyFont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12" fillId="0" borderId="1" xfId="1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11" fillId="0" borderId="54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0" borderId="21" xfId="1" applyNumberFormat="1" applyBorder="1" applyAlignment="1" applyProtection="1">
      <alignment horizontal="right"/>
      <protection locked="0"/>
    </xf>
    <xf numFmtId="164" fontId="1" fillId="0" borderId="59" xfId="1" applyNumberFormat="1" applyBorder="1" applyAlignment="1" applyProtection="1">
      <alignment horizontal="right"/>
      <protection locked="0"/>
    </xf>
    <xf numFmtId="2" fontId="1" fillId="0" borderId="20" xfId="1" applyNumberFormat="1" applyBorder="1" applyAlignment="1" applyProtection="1">
      <alignment horizontal="center"/>
      <protection locked="0"/>
    </xf>
    <xf numFmtId="2" fontId="1" fillId="0" borderId="21" xfId="1" applyNumberFormat="1" applyBorder="1" applyAlignment="1" applyProtection="1">
      <alignment horizontal="center"/>
      <protection locked="0"/>
    </xf>
    <xf numFmtId="2" fontId="1" fillId="0" borderId="22" xfId="1" applyNumberFormat="1" applyBorder="1" applyAlignment="1" applyProtection="1">
      <alignment horizontal="center"/>
      <protection locked="0"/>
    </xf>
    <xf numFmtId="0" fontId="11" fillId="0" borderId="33" xfId="1" applyFont="1" applyBorder="1" applyAlignment="1" applyProtection="1">
      <alignment horizontal="center" vertical="center"/>
    </xf>
    <xf numFmtId="165" fontId="1" fillId="0" borderId="56" xfId="1" applyNumberFormat="1" applyBorder="1" applyAlignment="1" applyProtection="1">
      <alignment horizontal="center"/>
      <protection locked="0"/>
    </xf>
    <xf numFmtId="0" fontId="1" fillId="0" borderId="57" xfId="1" applyBorder="1" applyAlignment="1" applyProtection="1">
      <alignment horizontal="center"/>
      <protection locked="0"/>
    </xf>
    <xf numFmtId="0" fontId="1" fillId="0" borderId="30" xfId="1" applyBorder="1" applyAlignment="1" applyProtection="1">
      <alignment horizontal="center"/>
      <protection locked="0"/>
    </xf>
    <xf numFmtId="165" fontId="1" fillId="0" borderId="20" xfId="1" applyNumberFormat="1" applyBorder="1" applyAlignment="1" applyProtection="1">
      <alignment horizontal="center"/>
      <protection locked="0"/>
    </xf>
    <xf numFmtId="164" fontId="1" fillId="0" borderId="20" xfId="1" applyNumberFormat="1" applyFill="1" applyBorder="1" applyAlignment="1" applyProtection="1">
      <alignment horizontal="right"/>
      <protection locked="0"/>
    </xf>
    <xf numFmtId="164" fontId="1" fillId="0" borderId="21" xfId="1" applyNumberFormat="1" applyFill="1" applyBorder="1" applyAlignment="1" applyProtection="1">
      <alignment horizontal="right"/>
      <protection locked="0"/>
    </xf>
    <xf numFmtId="164" fontId="1" fillId="0" borderId="59" xfId="1" applyNumberFormat="1" applyFill="1" applyBorder="1" applyAlignment="1" applyProtection="1">
      <alignment horizontal="right"/>
      <protection locked="0"/>
    </xf>
    <xf numFmtId="0" fontId="16" fillId="12" borderId="72" xfId="0" applyFont="1" applyFill="1" applyBorder="1" applyAlignment="1" applyProtection="1">
      <alignment horizontal="center" vertical="center"/>
      <protection locked="0"/>
    </xf>
    <xf numFmtId="42" fontId="0" fillId="0" borderId="17" xfId="0" applyNumberFormat="1" applyFill="1" applyBorder="1" applyAlignment="1" applyProtection="1">
      <alignment vertical="center"/>
      <protection locked="0"/>
    </xf>
    <xf numFmtId="10" fontId="9" fillId="12" borderId="76" xfId="0" applyNumberFormat="1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78" xfId="0" applyBorder="1" applyProtection="1">
      <protection locked="0"/>
    </xf>
    <xf numFmtId="0" fontId="0" fillId="0" borderId="0" xfId="0" applyBorder="1" applyProtection="1"/>
    <xf numFmtId="0" fontId="0" fillId="0" borderId="48" xfId="0" applyBorder="1" applyProtection="1">
      <protection locked="0"/>
    </xf>
    <xf numFmtId="0" fontId="11" fillId="0" borderId="48" xfId="0" applyFont="1" applyBorder="1" applyAlignment="1" applyProtection="1">
      <alignment horizontal="right"/>
      <protection locked="0"/>
    </xf>
    <xf numFmtId="0" fontId="0" fillId="0" borderId="48" xfId="0" applyBorder="1" applyAlignment="1" applyProtection="1">
      <alignment horizontal="right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81" xfId="0" applyNumberFormat="1" applyFont="1" applyBorder="1" applyAlignment="1" applyProtection="1">
      <alignment vertical="center"/>
      <protection locked="0"/>
    </xf>
    <xf numFmtId="10" fontId="11" fillId="0" borderId="56" xfId="0" applyNumberFormat="1" applyFont="1" applyBorder="1" applyAlignment="1" applyProtection="1">
      <alignment horizontal="center"/>
    </xf>
    <xf numFmtId="10" fontId="11" fillId="0" borderId="57" xfId="0" applyNumberFormat="1" applyFont="1" applyBorder="1" applyAlignment="1" applyProtection="1">
      <alignment horizontal="center"/>
    </xf>
    <xf numFmtId="10" fontId="11" fillId="0" borderId="30" xfId="0" applyNumberFormat="1" applyFont="1" applyBorder="1" applyAlignment="1" applyProtection="1">
      <alignment horizontal="center"/>
    </xf>
    <xf numFmtId="0" fontId="10" fillId="2" borderId="35" xfId="1" applyFont="1" applyFill="1" applyBorder="1" applyAlignment="1" applyProtection="1">
      <alignment horizontal="center" vertical="center"/>
    </xf>
    <xf numFmtId="0" fontId="10" fillId="2" borderId="36" xfId="1" applyFont="1" applyFill="1" applyBorder="1" applyAlignment="1" applyProtection="1">
      <alignment horizontal="center" vertical="center"/>
    </xf>
    <xf numFmtId="0" fontId="10" fillId="2" borderId="37" xfId="1" applyFont="1" applyFill="1" applyBorder="1" applyAlignment="1" applyProtection="1">
      <alignment horizontal="center" vertical="center"/>
    </xf>
    <xf numFmtId="0" fontId="10" fillId="0" borderId="38" xfId="1" applyFont="1" applyFill="1" applyBorder="1" applyAlignment="1" applyProtection="1">
      <alignment horizontal="center" vertical="center"/>
    </xf>
    <xf numFmtId="0" fontId="10" fillId="0" borderId="39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center" vertical="center"/>
    </xf>
    <xf numFmtId="0" fontId="15" fillId="0" borderId="44" xfId="1" applyFont="1" applyFill="1" applyBorder="1" applyAlignment="1" applyProtection="1">
      <alignment horizontal="center" vertical="center" wrapText="1"/>
    </xf>
    <xf numFmtId="0" fontId="15" fillId="0" borderId="45" xfId="1" applyFont="1" applyFill="1" applyBorder="1" applyAlignment="1" applyProtection="1">
      <alignment horizontal="center" vertical="center" wrapText="1"/>
    </xf>
    <xf numFmtId="0" fontId="15" fillId="0" borderId="46" xfId="1" applyFont="1" applyFill="1" applyBorder="1" applyAlignment="1" applyProtection="1">
      <alignment horizontal="center" vertical="center" wrapText="1"/>
    </xf>
    <xf numFmtId="0" fontId="1" fillId="0" borderId="41" xfId="1" applyFont="1" applyFill="1" applyBorder="1" applyAlignment="1" applyProtection="1">
      <alignment horizontal="center" wrapText="1"/>
    </xf>
    <xf numFmtId="0" fontId="1" fillId="0" borderId="42" xfId="1" applyFont="1" applyFill="1" applyBorder="1" applyAlignment="1" applyProtection="1">
      <alignment horizontal="center" wrapText="1"/>
    </xf>
    <xf numFmtId="0" fontId="1" fillId="0" borderId="43" xfId="1" applyFont="1" applyFill="1" applyBorder="1" applyAlignment="1" applyProtection="1">
      <alignment horizontal="center" wrapText="1"/>
    </xf>
    <xf numFmtId="0" fontId="5" fillId="5" borderId="44" xfId="1" applyFont="1" applyFill="1" applyBorder="1" applyAlignment="1" applyProtection="1">
      <alignment horizontal="left" vertical="center"/>
    </xf>
    <xf numFmtId="0" fontId="5" fillId="5" borderId="45" xfId="1" applyFont="1" applyFill="1" applyBorder="1" applyAlignment="1" applyProtection="1">
      <alignment horizontal="left" vertical="center"/>
    </xf>
    <xf numFmtId="0" fontId="5" fillId="5" borderId="46" xfId="1" applyFont="1" applyFill="1" applyBorder="1" applyAlignment="1" applyProtection="1">
      <alignment horizontal="left" vertical="center"/>
    </xf>
    <xf numFmtId="0" fontId="15" fillId="0" borderId="41" xfId="1" applyFont="1" applyFill="1" applyBorder="1" applyAlignment="1" applyProtection="1">
      <alignment horizontal="center" wrapText="1"/>
    </xf>
    <xf numFmtId="0" fontId="15" fillId="0" borderId="42" xfId="1" applyFont="1" applyFill="1" applyBorder="1" applyAlignment="1" applyProtection="1">
      <alignment horizontal="center" wrapText="1"/>
    </xf>
    <xf numFmtId="0" fontId="15" fillId="0" borderId="43" xfId="1" applyFont="1" applyFill="1" applyBorder="1" applyAlignment="1" applyProtection="1">
      <alignment horizontal="center" wrapText="1"/>
    </xf>
    <xf numFmtId="0" fontId="11" fillId="0" borderId="23" xfId="1" applyFont="1" applyBorder="1" applyAlignment="1" applyProtection="1">
      <alignment horizontal="right"/>
    </xf>
    <xf numFmtId="0" fontId="1" fillId="0" borderId="23" xfId="1" applyBorder="1" applyAlignment="1" applyProtection="1">
      <alignment horizontal="right"/>
    </xf>
    <xf numFmtId="0" fontId="11" fillId="0" borderId="48" xfId="1" applyFont="1" applyBorder="1" applyAlignment="1" applyProtection="1">
      <alignment horizontal="center"/>
    </xf>
    <xf numFmtId="0" fontId="1" fillId="0" borderId="47" xfId="1" applyFill="1" applyBorder="1" applyAlignment="1" applyProtection="1">
      <alignment horizontal="center"/>
    </xf>
    <xf numFmtId="0" fontId="1" fillId="0" borderId="48" xfId="1" applyFill="1" applyBorder="1" applyAlignment="1" applyProtection="1">
      <alignment horizontal="center"/>
    </xf>
    <xf numFmtId="0" fontId="1" fillId="0" borderId="49" xfId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/>
    </xf>
    <xf numFmtId="0" fontId="11" fillId="0" borderId="33" xfId="1" applyFont="1" applyFill="1" applyBorder="1" applyAlignment="1" applyProtection="1">
      <alignment horizontal="center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" fillId="0" borderId="21" xfId="1" applyFont="1" applyFill="1" applyBorder="1" applyAlignment="1" applyProtection="1">
      <alignment horizontal="left" vertical="center"/>
      <protection locked="0"/>
    </xf>
    <xf numFmtId="0" fontId="1" fillId="0" borderId="22" xfId="1" applyFont="1" applyFill="1" applyBorder="1" applyAlignment="1" applyProtection="1">
      <alignment horizontal="left" vertical="center"/>
      <protection locked="0"/>
    </xf>
    <xf numFmtId="0" fontId="11" fillId="0" borderId="21" xfId="1" applyFont="1" applyFill="1" applyBorder="1" applyAlignment="1" applyProtection="1">
      <alignment horizontal="left" vertical="center"/>
      <protection locked="0"/>
    </xf>
    <xf numFmtId="0" fontId="11" fillId="0" borderId="22" xfId="1" applyFont="1" applyFill="1" applyBorder="1" applyAlignment="1" applyProtection="1">
      <alignment horizontal="left" vertical="center"/>
      <protection locked="0"/>
    </xf>
    <xf numFmtId="166" fontId="1" fillId="0" borderId="56" xfId="1" applyNumberFormat="1" applyBorder="1" applyAlignment="1" applyProtection="1">
      <alignment horizontal="center"/>
      <protection locked="0"/>
    </xf>
    <xf numFmtId="166" fontId="1" fillId="0" borderId="57" xfId="1" applyNumberFormat="1" applyFont="1" applyBorder="1" applyAlignment="1" applyProtection="1">
      <alignment horizontal="center"/>
      <protection locked="0"/>
    </xf>
    <xf numFmtId="166" fontId="1" fillId="0" borderId="63" xfId="1" applyNumberFormat="1" applyFont="1" applyBorder="1" applyAlignment="1" applyProtection="1">
      <alignment horizontal="center"/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1" fillId="0" borderId="59" xfId="1" applyFont="1" applyBorder="1" applyAlignment="1" applyProtection="1">
      <alignment horizontal="center"/>
      <protection locked="0"/>
    </xf>
    <xf numFmtId="0" fontId="1" fillId="0" borderId="29" xfId="1" applyBorder="1" applyAlignment="1" applyProtection="1">
      <alignment horizontal="left"/>
      <protection locked="0"/>
    </xf>
    <xf numFmtId="0" fontId="1" fillId="0" borderId="57" xfId="1" applyBorder="1" applyAlignment="1" applyProtection="1">
      <alignment horizontal="left"/>
      <protection locked="0"/>
    </xf>
    <xf numFmtId="0" fontId="1" fillId="0" borderId="30" xfId="1" applyBorder="1" applyAlignment="1" applyProtection="1">
      <alignment horizontal="left"/>
      <protection locked="0"/>
    </xf>
    <xf numFmtId="0" fontId="1" fillId="0" borderId="70" xfId="1" applyBorder="1" applyAlignment="1" applyProtection="1">
      <alignment horizontal="left"/>
      <protection locked="0"/>
    </xf>
    <xf numFmtId="0" fontId="1" fillId="0" borderId="21" xfId="1" applyBorder="1" applyAlignment="1" applyProtection="1">
      <alignment horizontal="left"/>
      <protection locked="0"/>
    </xf>
    <xf numFmtId="0" fontId="1" fillId="0" borderId="22" xfId="1" applyBorder="1" applyAlignment="1" applyProtection="1">
      <alignment horizontal="left"/>
      <protection locked="0"/>
    </xf>
    <xf numFmtId="0" fontId="1" fillId="0" borderId="70" xfId="1" applyFont="1" applyBorder="1" applyAlignment="1" applyProtection="1">
      <alignment horizontal="left"/>
      <protection locked="0"/>
    </xf>
    <xf numFmtId="0" fontId="1" fillId="0" borderId="21" xfId="1" applyFont="1" applyBorder="1" applyAlignment="1" applyProtection="1">
      <alignment horizontal="left"/>
      <protection locked="0"/>
    </xf>
    <xf numFmtId="0" fontId="1" fillId="0" borderId="22" xfId="1" applyFont="1" applyBorder="1" applyAlignment="1" applyProtection="1">
      <alignment horizontal="left"/>
      <protection locked="0"/>
    </xf>
    <xf numFmtId="10" fontId="11" fillId="0" borderId="56" xfId="1" applyNumberFormat="1" applyFont="1" applyBorder="1" applyAlignment="1" applyProtection="1">
      <alignment horizontal="center"/>
      <protection locked="0"/>
    </xf>
    <xf numFmtId="10" fontId="11" fillId="0" borderId="57" xfId="1" applyNumberFormat="1" applyFont="1" applyBorder="1" applyAlignment="1" applyProtection="1">
      <alignment horizontal="center"/>
      <protection locked="0"/>
    </xf>
    <xf numFmtId="10" fontId="11" fillId="0" borderId="30" xfId="1" applyNumberFormat="1" applyFont="1" applyBorder="1" applyAlignment="1" applyProtection="1">
      <alignment horizontal="center"/>
      <protection locked="0"/>
    </xf>
    <xf numFmtId="10" fontId="11" fillId="0" borderId="20" xfId="1" applyNumberFormat="1" applyFont="1" applyBorder="1" applyAlignment="1" applyProtection="1">
      <alignment horizontal="center"/>
      <protection locked="0"/>
    </xf>
    <xf numFmtId="10" fontId="11" fillId="0" borderId="21" xfId="1" applyNumberFormat="1" applyFont="1" applyBorder="1" applyAlignment="1" applyProtection="1">
      <alignment horizontal="center"/>
      <protection locked="0"/>
    </xf>
    <xf numFmtId="10" fontId="11" fillId="0" borderId="22" xfId="1" applyNumberFormat="1" applyFont="1" applyBorder="1" applyAlignment="1" applyProtection="1">
      <alignment horizontal="center"/>
      <protection locked="0"/>
    </xf>
    <xf numFmtId="3" fontId="11" fillId="0" borderId="56" xfId="1" applyNumberFormat="1" applyFont="1" applyFill="1" applyBorder="1" applyAlignment="1" applyProtection="1">
      <alignment horizontal="center"/>
      <protection locked="0"/>
    </xf>
    <xf numFmtId="3" fontId="11" fillId="0" borderId="57" xfId="1" applyNumberFormat="1" applyFont="1" applyFill="1" applyBorder="1" applyAlignment="1" applyProtection="1">
      <alignment horizontal="center"/>
      <protection locked="0"/>
    </xf>
    <xf numFmtId="3" fontId="11" fillId="0" borderId="30" xfId="1" applyNumberFormat="1" applyFont="1" applyFill="1" applyBorder="1" applyAlignment="1" applyProtection="1">
      <alignment horizontal="center"/>
      <protection locked="0"/>
    </xf>
    <xf numFmtId="3" fontId="11" fillId="0" borderId="20" xfId="1" applyNumberFormat="1" applyFont="1" applyFill="1" applyBorder="1" applyAlignment="1" applyProtection="1">
      <alignment horizontal="center"/>
      <protection locked="0"/>
    </xf>
    <xf numFmtId="3" fontId="11" fillId="0" borderId="21" xfId="1" applyNumberFormat="1" applyFont="1" applyFill="1" applyBorder="1" applyAlignment="1" applyProtection="1">
      <alignment horizontal="center"/>
      <protection locked="0"/>
    </xf>
    <xf numFmtId="3" fontId="11" fillId="0" borderId="22" xfId="1" applyNumberFormat="1" applyFont="1" applyFill="1" applyBorder="1" applyAlignment="1" applyProtection="1">
      <alignment horizontal="center"/>
      <protection locked="0"/>
    </xf>
    <xf numFmtId="0" fontId="1" fillId="0" borderId="29" xfId="1" applyFont="1" applyBorder="1" applyAlignment="1" applyProtection="1">
      <alignment horizontal="left"/>
      <protection locked="0"/>
    </xf>
    <xf numFmtId="0" fontId="1" fillId="0" borderId="57" xfId="1" applyFont="1" applyBorder="1" applyAlignment="1" applyProtection="1">
      <alignment horizontal="left"/>
      <protection locked="0"/>
    </xf>
    <xf numFmtId="0" fontId="1" fillId="0" borderId="30" xfId="1" applyFont="1" applyBorder="1" applyAlignment="1" applyProtection="1">
      <alignment horizontal="left"/>
      <protection locked="0"/>
    </xf>
    <xf numFmtId="0" fontId="11" fillId="0" borderId="7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22" fillId="0" borderId="0" xfId="1" applyFont="1" applyAlignment="1"/>
    <xf numFmtId="0" fontId="3" fillId="0" borderId="0" xfId="1" applyFont="1"/>
    <xf numFmtId="0" fontId="3" fillId="0" borderId="0" xfId="1" applyFont="1" applyAlignment="1" applyProtection="1"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Protection="1"/>
    <xf numFmtId="0" fontId="15" fillId="0" borderId="0" xfId="1" applyFont="1" applyBorder="1" applyAlignment="1" applyProtection="1">
      <alignment horizontal="right"/>
    </xf>
    <xf numFmtId="14" fontId="15" fillId="0" borderId="12" xfId="1" applyNumberFormat="1" applyFont="1" applyBorder="1" applyAlignment="1" applyProtection="1">
      <protection locked="0"/>
    </xf>
    <xf numFmtId="0" fontId="15" fillId="0" borderId="0" xfId="1" applyFont="1" applyBorder="1" applyAlignment="1"/>
    <xf numFmtId="0" fontId="15" fillId="0" borderId="0" xfId="1" applyFont="1"/>
    <xf numFmtId="169" fontId="15" fillId="0" borderId="0" xfId="1" applyNumberFormat="1" applyFont="1" applyBorder="1" applyAlignment="1"/>
    <xf numFmtId="0" fontId="15" fillId="0" borderId="0" xfId="1" applyFont="1" applyBorder="1" applyAlignment="1" applyProtection="1"/>
    <xf numFmtId="0" fontId="15" fillId="0" borderId="0" xfId="1" applyFont="1" applyBorder="1" applyAlignment="1" applyProtection="1">
      <alignment horizontal="left"/>
    </xf>
    <xf numFmtId="0" fontId="15" fillId="0" borderId="12" xfId="1" applyFont="1" applyBorder="1" applyAlignment="1" applyProtection="1">
      <protection locked="0"/>
    </xf>
    <xf numFmtId="0" fontId="15" fillId="0" borderId="0" xfId="1" applyFont="1" applyProtection="1"/>
    <xf numFmtId="0" fontId="9" fillId="0" borderId="0" xfId="1" applyFont="1" applyBorder="1" applyAlignment="1">
      <alignment horizontal="right"/>
    </xf>
    <xf numFmtId="0" fontId="1" fillId="0" borderId="0" xfId="1" applyFont="1" applyBorder="1" applyAlignment="1" applyProtection="1">
      <alignment horizontal="center"/>
    </xf>
    <xf numFmtId="3" fontId="1" fillId="2" borderId="89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1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2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0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88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69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4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52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5" xfId="1" applyNumberFormat="1" applyFont="1" applyFill="1" applyBorder="1" applyAlignment="1" applyProtection="1">
      <alignment horizontal="right" vertical="center" wrapText="1"/>
      <protection locked="0"/>
    </xf>
    <xf numFmtId="3" fontId="4" fillId="15" borderId="53" xfId="1" applyNumberFormat="1" applyFont="1" applyFill="1" applyBorder="1" applyAlignment="1" applyProtection="1">
      <alignment horizontal="center" vertical="center" textRotation="90" wrapText="1"/>
    </xf>
    <xf numFmtId="3" fontId="1" fillId="2" borderId="96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4" xfId="1" applyNumberFormat="1" applyFont="1" applyFill="1" applyBorder="1" applyAlignment="1" applyProtection="1">
      <alignment horizontal="right" vertical="center" wrapText="1"/>
      <protection locked="0"/>
    </xf>
    <xf numFmtId="40" fontId="24" fillId="0" borderId="0" xfId="1" applyNumberFormat="1" applyFont="1" applyBorder="1" applyAlignment="1" applyProtection="1">
      <alignment horizontal="right" vertical="center"/>
    </xf>
    <xf numFmtId="164" fontId="11" fillId="5" borderId="1" xfId="1" applyNumberFormat="1" applyFont="1" applyFill="1" applyBorder="1" applyAlignment="1" applyProtection="1">
      <alignment horizontal="right" vertical="center" wrapText="1"/>
    </xf>
    <xf numFmtId="0" fontId="1" fillId="0" borderId="0" xfId="1" applyFont="1" applyAlignment="1">
      <alignment horizontal="center"/>
    </xf>
    <xf numFmtId="0" fontId="1" fillId="0" borderId="0" xfId="1" applyFont="1"/>
    <xf numFmtId="0" fontId="9" fillId="2" borderId="31" xfId="1" applyFont="1" applyFill="1" applyBorder="1" applyAlignment="1" applyProtection="1">
      <alignment horizontal="left"/>
    </xf>
    <xf numFmtId="0" fontId="17" fillId="2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left"/>
    </xf>
    <xf numFmtId="0" fontId="9" fillId="2" borderId="2" xfId="1" applyFont="1" applyFill="1" applyBorder="1" applyAlignment="1" applyProtection="1">
      <alignment horizontal="left"/>
    </xf>
    <xf numFmtId="0" fontId="9" fillId="2" borderId="3" xfId="1" applyFont="1" applyFill="1" applyBorder="1" applyAlignment="1" applyProtection="1">
      <alignment horizontal="left"/>
    </xf>
    <xf numFmtId="0" fontId="9" fillId="2" borderId="8" xfId="1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left"/>
    </xf>
    <xf numFmtId="0" fontId="9" fillId="2" borderId="16" xfId="1" applyFont="1" applyFill="1" applyBorder="1" applyAlignment="1" applyProtection="1">
      <alignment horizontal="left"/>
    </xf>
    <xf numFmtId="0" fontId="9" fillId="2" borderId="24" xfId="1" applyFont="1" applyFill="1" applyBorder="1" applyAlignment="1" applyProtection="1">
      <alignment horizontal="left"/>
    </xf>
    <xf numFmtId="2" fontId="9" fillId="2" borderId="32" xfId="1" applyNumberFormat="1" applyFont="1" applyFill="1" applyBorder="1" applyAlignment="1" applyProtection="1">
      <alignment horizontal="left"/>
    </xf>
    <xf numFmtId="0" fontId="17" fillId="2" borderId="33" xfId="1" applyFont="1" applyFill="1" applyBorder="1" applyAlignment="1" applyProtection="1">
      <alignment horizontal="left"/>
    </xf>
    <xf numFmtId="2" fontId="17" fillId="2" borderId="34" xfId="1" applyNumberFormat="1" applyFont="1" applyFill="1" applyBorder="1" applyAlignment="1" applyProtection="1">
      <alignment horizontal="left"/>
    </xf>
    <xf numFmtId="3" fontId="1" fillId="15" borderId="1" xfId="1" applyNumberFormat="1" applyFont="1" applyFill="1" applyBorder="1" applyAlignment="1" applyProtection="1">
      <alignment horizontal="left" vertical="center"/>
    </xf>
    <xf numFmtId="3" fontId="1" fillId="15" borderId="3" xfId="1" applyNumberFormat="1" applyFont="1" applyFill="1" applyBorder="1" applyAlignment="1" applyProtection="1">
      <alignment horizontal="left" vertical="center"/>
    </xf>
    <xf numFmtId="0" fontId="1" fillId="13" borderId="1" xfId="1" applyFont="1" applyFill="1" applyBorder="1" applyAlignment="1" applyProtection="1">
      <alignment horizontal="center" vertical="center" textRotation="90"/>
    </xf>
    <xf numFmtId="0" fontId="1" fillId="13" borderId="2" xfId="1" applyFont="1" applyFill="1" applyBorder="1" applyAlignment="1" applyProtection="1">
      <alignment horizontal="center" vertical="center" textRotation="90"/>
    </xf>
    <xf numFmtId="0" fontId="1" fillId="13" borderId="3" xfId="1" applyFont="1" applyFill="1" applyBorder="1" applyAlignment="1" applyProtection="1">
      <alignment horizontal="center" vertical="center" textRotation="90"/>
    </xf>
    <xf numFmtId="0" fontId="11" fillId="0" borderId="6" xfId="1" applyFont="1" applyBorder="1" applyAlignment="1" applyProtection="1">
      <alignment horizontal="right" vertical="center"/>
    </xf>
    <xf numFmtId="0" fontId="11" fillId="0" borderId="7" xfId="1" applyFont="1" applyBorder="1" applyAlignment="1" applyProtection="1">
      <alignment horizontal="right" vertical="center"/>
    </xf>
    <xf numFmtId="3" fontId="1" fillId="7" borderId="70" xfId="1" applyNumberFormat="1" applyFont="1" applyFill="1" applyBorder="1" applyAlignment="1" applyProtection="1">
      <alignment horizontal="left" vertical="center"/>
    </xf>
    <xf numFmtId="3" fontId="1" fillId="7" borderId="59" xfId="1" applyNumberFormat="1" applyFont="1" applyFill="1" applyBorder="1" applyAlignment="1" applyProtection="1">
      <alignment horizontal="left" vertical="center"/>
    </xf>
    <xf numFmtId="3" fontId="1" fillId="7" borderId="90" xfId="1" applyNumberFormat="1" applyFont="1" applyFill="1" applyBorder="1" applyAlignment="1" applyProtection="1">
      <alignment horizontal="left" vertical="center"/>
    </xf>
    <xf numFmtId="3" fontId="1" fillId="7" borderId="61" xfId="1" applyNumberFormat="1" applyFont="1" applyFill="1" applyBorder="1" applyAlignment="1" applyProtection="1">
      <alignment horizontal="left" vertical="center"/>
    </xf>
    <xf numFmtId="3" fontId="1" fillId="13" borderId="1" xfId="1" applyNumberFormat="1" applyFont="1" applyFill="1" applyBorder="1" applyAlignment="1" applyProtection="1">
      <alignment horizontal="center" vertical="center" textRotation="90"/>
    </xf>
    <xf numFmtId="3" fontId="1" fillId="13" borderId="2" xfId="1" applyNumberFormat="1" applyFont="1" applyFill="1" applyBorder="1" applyAlignment="1" applyProtection="1">
      <alignment horizontal="center" vertical="center" textRotation="90"/>
    </xf>
    <xf numFmtId="3" fontId="1" fillId="13" borderId="3" xfId="1" applyNumberFormat="1" applyFont="1" applyFill="1" applyBorder="1" applyAlignment="1" applyProtection="1">
      <alignment horizontal="center" vertical="center" textRotation="90"/>
    </xf>
    <xf numFmtId="3" fontId="1" fillId="13" borderId="1" xfId="1" applyNumberFormat="1" applyFont="1" applyFill="1" applyBorder="1" applyAlignment="1" applyProtection="1">
      <alignment horizontal="center" vertical="center" textRotation="90" wrapText="1"/>
    </xf>
    <xf numFmtId="3" fontId="1" fillId="13" borderId="2" xfId="1" applyNumberFormat="1" applyFont="1" applyFill="1" applyBorder="1" applyAlignment="1" applyProtection="1">
      <alignment horizontal="center" vertical="center" textRotation="90" wrapText="1"/>
    </xf>
    <xf numFmtId="3" fontId="1" fillId="13" borderId="3" xfId="1" applyNumberFormat="1" applyFont="1" applyFill="1" applyBorder="1" applyAlignment="1" applyProtection="1">
      <alignment horizontal="center" vertical="center" textRotation="90" wrapText="1"/>
    </xf>
    <xf numFmtId="3" fontId="4" fillId="7" borderId="53" xfId="1" applyNumberFormat="1" applyFont="1" applyFill="1" applyBorder="1" applyAlignment="1" applyProtection="1">
      <alignment horizontal="center" vertical="center" textRotation="90"/>
    </xf>
    <xf numFmtId="3" fontId="1" fillId="7" borderId="29" xfId="1" applyNumberFormat="1" applyFont="1" applyFill="1" applyBorder="1" applyAlignment="1" applyProtection="1">
      <alignment horizontal="left" vertical="center"/>
    </xf>
    <xf numFmtId="3" fontId="1" fillId="7" borderId="63" xfId="1" applyNumberFormat="1" applyFont="1" applyFill="1" applyBorder="1" applyAlignment="1" applyProtection="1">
      <alignment horizontal="left" vertical="center"/>
    </xf>
    <xf numFmtId="3" fontId="1" fillId="5" borderId="1" xfId="1" applyNumberFormat="1" applyFont="1" applyFill="1" applyBorder="1" applyAlignment="1" applyProtection="1">
      <alignment horizontal="center" vertical="center"/>
    </xf>
    <xf numFmtId="3" fontId="1" fillId="5" borderId="2" xfId="1" applyNumberFormat="1" applyFont="1" applyFill="1" applyBorder="1" applyAlignment="1" applyProtection="1">
      <alignment horizontal="center" vertical="center"/>
    </xf>
    <xf numFmtId="3" fontId="1" fillId="5" borderId="3" xfId="1" applyNumberFormat="1" applyFont="1" applyFill="1" applyBorder="1" applyAlignment="1" applyProtection="1">
      <alignment horizontal="center" vertical="center"/>
    </xf>
    <xf numFmtId="3" fontId="4" fillId="14" borderId="53" xfId="1" applyNumberFormat="1" applyFont="1" applyFill="1" applyBorder="1" applyAlignment="1" applyProtection="1">
      <alignment horizontal="center" vertical="center" textRotation="90" wrapText="1"/>
    </xf>
    <xf numFmtId="3" fontId="1" fillId="14" borderId="29" xfId="1" applyNumberFormat="1" applyFont="1" applyFill="1" applyBorder="1" applyAlignment="1" applyProtection="1">
      <alignment horizontal="left" vertical="center"/>
    </xf>
    <xf numFmtId="3" fontId="1" fillId="14" borderId="63" xfId="1" applyNumberFormat="1" applyFont="1" applyFill="1" applyBorder="1" applyAlignment="1" applyProtection="1">
      <alignment horizontal="left" vertical="center"/>
    </xf>
    <xf numFmtId="3" fontId="1" fillId="14" borderId="90" xfId="1" applyNumberFormat="1" applyFont="1" applyFill="1" applyBorder="1" applyAlignment="1" applyProtection="1">
      <alignment horizontal="left" vertical="center"/>
    </xf>
    <xf numFmtId="3" fontId="1" fillId="14" borderId="61" xfId="1" applyNumberFormat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  <protection locked="0"/>
    </xf>
    <xf numFmtId="0" fontId="15" fillId="0" borderId="20" xfId="1" applyFont="1" applyBorder="1" applyAlignment="1" applyProtection="1">
      <alignment horizontal="left"/>
      <protection locked="0"/>
    </xf>
    <xf numFmtId="0" fontId="15" fillId="0" borderId="21" xfId="1" applyFont="1" applyBorder="1" applyAlignment="1" applyProtection="1">
      <alignment horizontal="left"/>
      <protection locked="0"/>
    </xf>
    <xf numFmtId="0" fontId="15" fillId="0" borderId="22" xfId="1" applyFont="1" applyBorder="1" applyAlignment="1" applyProtection="1">
      <alignment horizontal="left"/>
      <protection locked="0"/>
    </xf>
    <xf numFmtId="0" fontId="23" fillId="0" borderId="77" xfId="1" applyFont="1" applyBorder="1" applyAlignment="1" applyProtection="1">
      <alignment horizontal="center" textRotation="90"/>
    </xf>
    <xf numFmtId="0" fontId="23" fillId="0" borderId="50" xfId="1" applyFont="1" applyBorder="1" applyAlignment="1" applyProtection="1">
      <alignment horizontal="center" textRotation="90"/>
    </xf>
    <xf numFmtId="0" fontId="4" fillId="2" borderId="82" xfId="1" applyFont="1" applyFill="1" applyBorder="1" applyAlignment="1" applyProtection="1">
      <alignment horizontal="center" vertical="center" wrapText="1"/>
    </xf>
    <xf numFmtId="0" fontId="4" fillId="2" borderId="85" xfId="1" applyFont="1" applyFill="1" applyBorder="1" applyAlignment="1" applyProtection="1">
      <alignment horizontal="center" vertical="center" wrapText="1"/>
    </xf>
    <xf numFmtId="0" fontId="4" fillId="2" borderId="83" xfId="1" applyFont="1" applyFill="1" applyBorder="1" applyAlignment="1" applyProtection="1">
      <alignment horizontal="center" vertical="center" wrapText="1"/>
    </xf>
    <xf numFmtId="0" fontId="4" fillId="2" borderId="86" xfId="1" applyFont="1" applyFill="1" applyBorder="1" applyAlignment="1" applyProtection="1">
      <alignment horizontal="center" vertical="center" wrapText="1"/>
    </xf>
    <xf numFmtId="0" fontId="4" fillId="2" borderId="84" xfId="1" applyFont="1" applyFill="1" applyBorder="1" applyAlignment="1" applyProtection="1">
      <alignment horizontal="center" vertical="center" wrapText="1"/>
    </xf>
    <xf numFmtId="0" fontId="4" fillId="2" borderId="87" xfId="1" applyFont="1" applyFill="1" applyBorder="1" applyAlignment="1" applyProtection="1">
      <alignment horizontal="center" vertical="center" wrapText="1"/>
    </xf>
    <xf numFmtId="0" fontId="9" fillId="12" borderId="20" xfId="1" applyFont="1" applyFill="1" applyBorder="1" applyAlignment="1" applyProtection="1">
      <alignment horizontal="center" vertical="center" wrapText="1"/>
    </xf>
    <xf numFmtId="0" fontId="9" fillId="12" borderId="21" xfId="1" applyFont="1" applyFill="1" applyBorder="1" applyAlignment="1" applyProtection="1">
      <alignment horizontal="center" vertical="center" wrapText="1"/>
    </xf>
    <xf numFmtId="0" fontId="9" fillId="12" borderId="22" xfId="1" applyFont="1" applyFill="1" applyBorder="1" applyAlignment="1" applyProtection="1">
      <alignment horizontal="center" vertical="center" wrapText="1"/>
    </xf>
    <xf numFmtId="164" fontId="9" fillId="12" borderId="20" xfId="1" applyNumberFormat="1" applyFont="1" applyFill="1" applyBorder="1" applyAlignment="1" applyProtection="1">
      <alignment horizontal="right" vertical="center"/>
    </xf>
    <xf numFmtId="164" fontId="9" fillId="12" borderId="22" xfId="1" applyNumberFormat="1" applyFont="1" applyFill="1" applyBorder="1" applyAlignment="1" applyProtection="1">
      <alignment horizontal="right" vertical="center"/>
    </xf>
    <xf numFmtId="10" fontId="9" fillId="12" borderId="20" xfId="1" applyNumberFormat="1" applyFont="1" applyFill="1" applyBorder="1" applyAlignment="1" applyProtection="1">
      <alignment horizontal="center" vertical="center"/>
    </xf>
    <xf numFmtId="10" fontId="9" fillId="12" borderId="22" xfId="1" applyNumberFormat="1" applyFont="1" applyFill="1" applyBorder="1" applyAlignment="1" applyProtection="1">
      <alignment horizontal="center" vertical="center"/>
    </xf>
    <xf numFmtId="164" fontId="11" fillId="0" borderId="18" xfId="1" applyNumberFormat="1" applyFont="1" applyFill="1" applyBorder="1" applyAlignment="1" applyProtection="1">
      <alignment horizontal="center" vertical="center"/>
      <protection locked="0"/>
    </xf>
    <xf numFmtId="164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Font="1" applyFill="1" applyBorder="1" applyAlignment="1" applyProtection="1">
      <alignment horizontal="center" vertical="center"/>
      <protection locked="0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  <xf numFmtId="0" fontId="6" fillId="0" borderId="9" xfId="1" applyFont="1" applyFill="1" applyBorder="1" applyAlignment="1" applyProtection="1">
      <alignment horizontal="center"/>
      <protection locked="0"/>
    </xf>
    <xf numFmtId="0" fontId="6" fillId="0" borderId="10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 applyProtection="1">
      <alignment horizontal="center"/>
      <protection locked="0"/>
    </xf>
    <xf numFmtId="14" fontId="7" fillId="4" borderId="9" xfId="1" applyNumberFormat="1" applyFont="1" applyFill="1" applyBorder="1" applyAlignment="1" applyProtection="1">
      <alignment horizontal="center"/>
      <protection locked="0"/>
    </xf>
    <xf numFmtId="0" fontId="7" fillId="4" borderId="15" xfId="1" applyFont="1" applyFill="1" applyBorder="1" applyAlignment="1" applyProtection="1">
      <alignment horizontal="center"/>
      <protection locked="0"/>
    </xf>
    <xf numFmtId="0" fontId="9" fillId="2" borderId="17" xfId="1" applyFont="1" applyFill="1" applyBorder="1" applyAlignment="1" applyProtection="1"/>
    <xf numFmtId="14" fontId="6" fillId="3" borderId="20" xfId="1" applyNumberFormat="1" applyFont="1" applyFill="1" applyBorder="1" applyAlignment="1" applyProtection="1">
      <alignment horizontal="center"/>
    </xf>
    <xf numFmtId="0" fontId="6" fillId="3" borderId="22" xfId="1" applyFont="1" applyFill="1" applyBorder="1" applyAlignment="1" applyProtection="1">
      <alignment horizontal="center"/>
    </xf>
    <xf numFmtId="0" fontId="9" fillId="7" borderId="20" xfId="1" applyFont="1" applyFill="1" applyBorder="1" applyAlignment="1" applyProtection="1">
      <alignment horizontal="center" vertical="center" wrapText="1"/>
    </xf>
    <xf numFmtId="0" fontId="9" fillId="7" borderId="21" xfId="1" applyFont="1" applyFill="1" applyBorder="1" applyAlignment="1" applyProtection="1">
      <alignment horizontal="center" vertical="center" wrapText="1"/>
    </xf>
    <xf numFmtId="0" fontId="9" fillId="7" borderId="22" xfId="1" applyFont="1" applyFill="1" applyBorder="1" applyAlignment="1" applyProtection="1">
      <alignment horizontal="center" vertical="center" wrapText="1"/>
    </xf>
    <xf numFmtId="164" fontId="9" fillId="7" borderId="12" xfId="1" applyNumberFormat="1" applyFont="1" applyFill="1" applyBorder="1" applyAlignment="1" applyProtection="1">
      <alignment horizontal="right" vertical="center"/>
    </xf>
    <xf numFmtId="10" fontId="9" fillId="7" borderId="12" xfId="1" applyNumberFormat="1" applyFont="1" applyFill="1" applyBorder="1" applyAlignment="1" applyProtection="1">
      <alignment horizontal="center" vertical="center"/>
    </xf>
    <xf numFmtId="0" fontId="9" fillId="6" borderId="20" xfId="1" applyFont="1" applyFill="1" applyBorder="1" applyAlignment="1" applyProtection="1">
      <alignment horizontal="center" vertical="center" wrapText="1"/>
    </xf>
    <xf numFmtId="0" fontId="9" fillId="6" borderId="21" xfId="1" applyFont="1" applyFill="1" applyBorder="1" applyAlignment="1" applyProtection="1">
      <alignment horizontal="center" vertical="center" wrapText="1"/>
    </xf>
    <xf numFmtId="0" fontId="9" fillId="6" borderId="22" xfId="1" applyFont="1" applyFill="1" applyBorder="1" applyAlignment="1" applyProtection="1">
      <alignment horizontal="center" vertical="center" wrapText="1"/>
    </xf>
    <xf numFmtId="164" fontId="9" fillId="6" borderId="12" xfId="1" applyNumberFormat="1" applyFont="1" applyFill="1" applyBorder="1" applyAlignment="1" applyProtection="1">
      <alignment horizontal="right" vertical="center"/>
    </xf>
    <xf numFmtId="10" fontId="9" fillId="6" borderId="12" xfId="1" applyNumberFormat="1" applyFont="1" applyFill="1" applyBorder="1" applyAlignment="1" applyProtection="1">
      <alignment horizontal="center" vertical="center"/>
    </xf>
    <xf numFmtId="164" fontId="1" fillId="0" borderId="20" xfId="1" applyNumberFormat="1" applyBorder="1" applyAlignment="1" applyProtection="1">
      <alignment horizontal="right"/>
      <protection locked="0"/>
    </xf>
    <xf numFmtId="0" fontId="0" fillId="0" borderId="21" xfId="0" applyBorder="1" applyAlignment="1">
      <alignment horizontal="right"/>
    </xf>
    <xf numFmtId="0" fontId="0" fillId="0" borderId="59" xfId="0" applyBorder="1" applyAlignment="1">
      <alignment horizontal="right"/>
    </xf>
    <xf numFmtId="164" fontId="1" fillId="0" borderId="56" xfId="1" applyNumberFormat="1" applyBorder="1" applyAlignment="1" applyProtection="1">
      <alignment horizontal="right"/>
      <protection locked="0"/>
    </xf>
    <xf numFmtId="0" fontId="0" fillId="0" borderId="57" xfId="0" applyBorder="1" applyAlignment="1">
      <alignment horizontal="right"/>
    </xf>
    <xf numFmtId="0" fontId="0" fillId="0" borderId="63" xfId="0" applyBorder="1" applyAlignment="1">
      <alignment horizontal="right"/>
    </xf>
    <xf numFmtId="8" fontId="17" fillId="2" borderId="20" xfId="1" applyNumberFormat="1" applyFont="1" applyFill="1" applyBorder="1" applyAlignment="1" applyProtection="1">
      <alignment horizontal="right" vertical="center"/>
    </xf>
    <xf numFmtId="8" fontId="17" fillId="2" borderId="21" xfId="1" applyNumberFormat="1" applyFont="1" applyFill="1" applyBorder="1" applyAlignment="1" applyProtection="1">
      <alignment horizontal="right" vertical="center"/>
    </xf>
    <xf numFmtId="8" fontId="17" fillId="2" borderId="22" xfId="1" applyNumberFormat="1" applyFont="1" applyFill="1" applyBorder="1" applyAlignment="1" applyProtection="1">
      <alignment horizontal="right" vertical="center"/>
    </xf>
    <xf numFmtId="164" fontId="9" fillId="2" borderId="20" xfId="1" applyNumberFormat="1" applyFont="1" applyFill="1" applyBorder="1" applyAlignment="1" applyProtection="1">
      <alignment horizontal="right" vertical="center"/>
    </xf>
    <xf numFmtId="164" fontId="9" fillId="2" borderId="22" xfId="1" applyNumberFormat="1" applyFont="1" applyFill="1" applyBorder="1" applyAlignment="1" applyProtection="1">
      <alignment horizontal="right" vertical="center"/>
    </xf>
    <xf numFmtId="10" fontId="17" fillId="2" borderId="12" xfId="1" applyNumberFormat="1" applyFont="1" applyFill="1" applyBorder="1" applyAlignment="1" applyProtection="1">
      <alignment horizontal="center" vertical="center"/>
    </xf>
    <xf numFmtId="164" fontId="1" fillId="0" borderId="57" xfId="1" applyNumberFormat="1" applyBorder="1" applyAlignment="1" applyProtection="1">
      <alignment horizontal="right"/>
      <protection locked="0"/>
    </xf>
    <xf numFmtId="164" fontId="1" fillId="0" borderId="63" xfId="1" applyNumberFormat="1" applyBorder="1" applyAlignment="1" applyProtection="1">
      <alignment horizontal="right"/>
      <protection locked="0"/>
    </xf>
    <xf numFmtId="164" fontId="1" fillId="0" borderId="21" xfId="1" applyNumberFormat="1" applyBorder="1" applyAlignment="1" applyProtection="1">
      <alignment horizontal="right"/>
      <protection locked="0"/>
    </xf>
    <xf numFmtId="164" fontId="1" fillId="0" borderId="59" xfId="1" applyNumberFormat="1" applyBorder="1" applyAlignment="1" applyProtection="1">
      <alignment horizontal="right"/>
      <protection locked="0"/>
    </xf>
    <xf numFmtId="0" fontId="15" fillId="9" borderId="5" xfId="1" applyFont="1" applyFill="1" applyBorder="1" applyAlignment="1" applyProtection="1">
      <alignment horizontal="left" vertical="center" wrapText="1"/>
    </xf>
    <xf numFmtId="0" fontId="15" fillId="9" borderId="6" xfId="1" applyFont="1" applyFill="1" applyBorder="1" applyAlignment="1" applyProtection="1">
      <alignment horizontal="left" vertical="center" wrapText="1"/>
    </xf>
    <xf numFmtId="0" fontId="15" fillId="9" borderId="7" xfId="1" applyFont="1" applyFill="1" applyBorder="1" applyAlignment="1" applyProtection="1">
      <alignment horizontal="left" vertical="center" wrapText="1"/>
    </xf>
    <xf numFmtId="0" fontId="15" fillId="9" borderId="8" xfId="1" applyFont="1" applyFill="1" applyBorder="1" applyAlignment="1" applyProtection="1">
      <alignment horizontal="left" vertical="center" wrapText="1"/>
    </xf>
    <xf numFmtId="0" fontId="15" fillId="9" borderId="0" xfId="1" applyFont="1" applyFill="1" applyBorder="1" applyAlignment="1" applyProtection="1">
      <alignment horizontal="left" vertical="center" wrapText="1"/>
    </xf>
    <xf numFmtId="0" fontId="15" fillId="9" borderId="16" xfId="1" applyFont="1" applyFill="1" applyBorder="1" applyAlignment="1" applyProtection="1">
      <alignment horizontal="left" vertical="center" wrapText="1"/>
    </xf>
    <xf numFmtId="0" fontId="15" fillId="9" borderId="47" xfId="1" applyFont="1" applyFill="1" applyBorder="1" applyAlignment="1" applyProtection="1">
      <alignment horizontal="left" vertical="center" wrapText="1"/>
    </xf>
    <xf numFmtId="0" fontId="15" fillId="9" borderId="48" xfId="1" applyFont="1" applyFill="1" applyBorder="1" applyAlignment="1" applyProtection="1">
      <alignment horizontal="left" vertical="center" wrapText="1"/>
    </xf>
    <xf numFmtId="0" fontId="15" fillId="9" borderId="49" xfId="1" applyFont="1" applyFill="1" applyBorder="1" applyAlignment="1" applyProtection="1">
      <alignment horizontal="left" vertical="center" wrapText="1"/>
    </xf>
    <xf numFmtId="0" fontId="6" fillId="6" borderId="51" xfId="1" applyFont="1" applyFill="1" applyBorder="1" applyAlignment="1" applyProtection="1">
      <alignment horizontal="left" vertical="center"/>
    </xf>
    <xf numFmtId="0" fontId="6" fillId="6" borderId="52" xfId="1" applyFont="1" applyFill="1" applyBorder="1" applyAlignment="1" applyProtection="1">
      <alignment horizontal="left" vertical="center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28" xfId="1" applyFont="1" applyFill="1" applyBorder="1" applyAlignment="1" applyProtection="1">
      <alignment horizontal="center" vertical="center" wrapText="1"/>
    </xf>
    <xf numFmtId="165" fontId="15" fillId="6" borderId="44" xfId="1" applyNumberFormat="1" applyFont="1" applyFill="1" applyBorder="1" applyAlignment="1" applyProtection="1">
      <alignment horizontal="right" vertical="center"/>
    </xf>
    <xf numFmtId="165" fontId="15" fillId="6" borderId="46" xfId="1" applyNumberFormat="1" applyFont="1" applyFill="1" applyBorder="1" applyAlignment="1" applyProtection="1">
      <alignment horizontal="right" vertical="center"/>
    </xf>
    <xf numFmtId="0" fontId="11" fillId="0" borderId="54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33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164" fontId="1" fillId="10" borderId="26" xfId="1" applyNumberFormat="1" applyFill="1" applyBorder="1" applyAlignment="1" applyProtection="1">
      <alignment horizontal="right"/>
      <protection locked="0"/>
    </xf>
    <xf numFmtId="164" fontId="1" fillId="10" borderId="60" xfId="1" applyNumberFormat="1" applyFill="1" applyBorder="1" applyAlignment="1" applyProtection="1">
      <alignment horizontal="right"/>
      <protection locked="0"/>
    </xf>
    <xf numFmtId="164" fontId="1" fillId="10" borderId="61" xfId="1" applyNumberFormat="1" applyFill="1" applyBorder="1" applyAlignment="1" applyProtection="1">
      <alignment horizontal="right"/>
      <protection locked="0"/>
    </xf>
    <xf numFmtId="164" fontId="12" fillId="0" borderId="1" xfId="1" applyNumberFormat="1" applyFont="1" applyBorder="1" applyAlignment="1" applyProtection="1">
      <alignment horizontal="right"/>
    </xf>
    <xf numFmtId="164" fontId="12" fillId="0" borderId="2" xfId="1" applyNumberFormat="1" applyFont="1" applyBorder="1" applyAlignment="1" applyProtection="1">
      <alignment horizontal="right"/>
    </xf>
    <xf numFmtId="164" fontId="12" fillId="0" borderId="3" xfId="1" applyNumberFormat="1" applyFont="1" applyBorder="1" applyAlignment="1" applyProtection="1">
      <alignment horizontal="right"/>
    </xf>
    <xf numFmtId="4" fontId="1" fillId="11" borderId="20" xfId="1" applyNumberFormat="1" applyFont="1" applyFill="1" applyBorder="1" applyAlignment="1" applyProtection="1">
      <protection locked="0"/>
    </xf>
    <xf numFmtId="4" fontId="1" fillId="11" borderId="21" xfId="1" applyNumberFormat="1" applyFill="1" applyBorder="1" applyAlignment="1" applyProtection="1"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1" fillId="0" borderId="55" xfId="1" applyBorder="1" applyAlignment="1" applyProtection="1">
      <alignment horizontal="center"/>
      <protection locked="0"/>
    </xf>
    <xf numFmtId="10" fontId="1" fillId="0" borderId="67" xfId="1" applyNumberFormat="1" applyFill="1" applyBorder="1" applyAlignment="1" applyProtection="1">
      <alignment horizontal="center"/>
      <protection locked="0"/>
    </xf>
    <xf numFmtId="10" fontId="1" fillId="0" borderId="6" xfId="1" applyNumberFormat="1" applyFill="1" applyBorder="1" applyAlignment="1" applyProtection="1">
      <alignment horizontal="center"/>
      <protection locked="0"/>
    </xf>
    <xf numFmtId="10" fontId="1" fillId="0" borderId="71" xfId="1" applyNumberFormat="1" applyFill="1" applyBorder="1" applyAlignment="1" applyProtection="1">
      <alignment horizontal="center"/>
      <protection locked="0"/>
    </xf>
    <xf numFmtId="168" fontId="1" fillId="0" borderId="55" xfId="1" applyNumberFormat="1" applyBorder="1" applyAlignment="1" applyProtection="1">
      <alignment horizontal="center"/>
      <protection locked="0"/>
    </xf>
    <xf numFmtId="10" fontId="1" fillId="0" borderId="12" xfId="1" applyNumberFormat="1" applyFill="1" applyBorder="1" applyAlignment="1" applyProtection="1">
      <alignment horizontal="center"/>
      <protection locked="0"/>
    </xf>
    <xf numFmtId="0" fontId="15" fillId="0" borderId="4" xfId="1" applyFont="1" applyBorder="1" applyAlignment="1" applyProtection="1">
      <alignment horizontal="left" vertical="center" wrapText="1"/>
    </xf>
    <xf numFmtId="0" fontId="15" fillId="0" borderId="25" xfId="1" applyFont="1" applyBorder="1" applyAlignment="1" applyProtection="1">
      <alignment horizontal="left" vertical="center" wrapText="1"/>
    </xf>
    <xf numFmtId="0" fontId="15" fillId="0" borderId="28" xfId="1" applyFont="1" applyBorder="1" applyAlignment="1" applyProtection="1">
      <alignment horizontal="left" vertical="center" wrapText="1"/>
    </xf>
    <xf numFmtId="0" fontId="11" fillId="0" borderId="54" xfId="1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2" xfId="1" applyFill="1" applyBorder="1" applyAlignment="1" applyProtection="1">
      <alignment horizontal="center"/>
      <protection locked="0"/>
    </xf>
    <xf numFmtId="168" fontId="1" fillId="0" borderId="12" xfId="1" applyNumberFormat="1" applyFill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168" fontId="1" fillId="0" borderId="12" xfId="1" applyNumberFormat="1" applyBorder="1" applyAlignment="1" applyProtection="1">
      <alignment horizontal="center"/>
      <protection locked="0"/>
    </xf>
    <xf numFmtId="10" fontId="1" fillId="0" borderId="20" xfId="1" applyNumberFormat="1" applyFill="1" applyBorder="1" applyAlignment="1" applyProtection="1">
      <alignment horizontal="center"/>
      <protection locked="0"/>
    </xf>
    <xf numFmtId="10" fontId="1" fillId="0" borderId="21" xfId="1" applyNumberFormat="1" applyFill="1" applyBorder="1" applyAlignment="1" applyProtection="1">
      <alignment horizontal="center"/>
      <protection locked="0"/>
    </xf>
    <xf numFmtId="10" fontId="1" fillId="0" borderId="22" xfId="1" applyNumberFormat="1" applyFill="1" applyBorder="1" applyAlignment="1" applyProtection="1">
      <alignment horizontal="center"/>
      <protection locked="0"/>
    </xf>
    <xf numFmtId="10" fontId="1" fillId="0" borderId="58" xfId="1" applyNumberFormat="1" applyFill="1" applyBorder="1" applyAlignment="1" applyProtection="1">
      <alignment horizontal="center"/>
      <protection locked="0"/>
    </xf>
    <xf numFmtId="10" fontId="1" fillId="0" borderId="51" xfId="1" applyNumberFormat="1" applyFill="1" applyBorder="1" applyAlignment="1" applyProtection="1">
      <alignment horizontal="center"/>
      <protection locked="0"/>
    </xf>
    <xf numFmtId="10" fontId="1" fillId="0" borderId="52" xfId="1" applyNumberFormat="1" applyFill="1" applyBorder="1" applyAlignment="1" applyProtection="1">
      <alignment horizontal="center"/>
      <protection locked="0"/>
    </xf>
    <xf numFmtId="0" fontId="1" fillId="0" borderId="21" xfId="1" applyFont="1" applyBorder="1" applyAlignment="1" applyProtection="1"/>
    <xf numFmtId="167" fontId="1" fillId="0" borderId="20" xfId="1" applyNumberFormat="1" applyBorder="1" applyAlignment="1" applyProtection="1">
      <alignment horizontal="center"/>
      <protection locked="0"/>
    </xf>
    <xf numFmtId="167" fontId="1" fillId="0" borderId="21" xfId="1" applyNumberFormat="1" applyBorder="1" applyAlignment="1" applyProtection="1">
      <alignment horizontal="center"/>
      <protection locked="0"/>
    </xf>
    <xf numFmtId="167" fontId="1" fillId="0" borderId="22" xfId="1" applyNumberFormat="1" applyBorder="1" applyAlignment="1" applyProtection="1">
      <alignment horizontal="center"/>
      <protection locked="0"/>
    </xf>
    <xf numFmtId="0" fontId="1" fillId="0" borderId="20" xfId="1" applyFont="1" applyFill="1" applyBorder="1" applyAlignment="1" applyProtection="1">
      <alignment horizontal="center"/>
      <protection locked="0"/>
    </xf>
    <xf numFmtId="0" fontId="1" fillId="0" borderId="21" xfId="1" applyFill="1" applyBorder="1" applyAlignment="1" applyProtection="1">
      <alignment horizontal="center"/>
      <protection locked="0"/>
    </xf>
    <xf numFmtId="0" fontId="1" fillId="0" borderId="22" xfId="1" applyFill="1" applyBorder="1" applyAlignment="1" applyProtection="1">
      <alignment horizontal="center"/>
      <protection locked="0"/>
    </xf>
    <xf numFmtId="0" fontId="11" fillId="0" borderId="2" xfId="1" applyFont="1" applyBorder="1" applyAlignment="1" applyProtection="1">
      <alignment horizontal="center" vertical="center"/>
    </xf>
    <xf numFmtId="0" fontId="11" fillId="0" borderId="33" xfId="1" applyFont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" fillId="0" borderId="51" xfId="1" applyFont="1" applyBorder="1" applyAlignment="1" applyProtection="1"/>
    <xf numFmtId="10" fontId="1" fillId="0" borderId="56" xfId="1" applyNumberFormat="1" applyBorder="1" applyAlignment="1" applyProtection="1">
      <alignment horizontal="center"/>
      <protection locked="0"/>
    </xf>
    <xf numFmtId="10" fontId="1" fillId="0" borderId="57" xfId="1" applyNumberFormat="1" applyBorder="1" applyAlignment="1" applyProtection="1">
      <alignment horizontal="center"/>
      <protection locked="0"/>
    </xf>
    <xf numFmtId="10" fontId="1" fillId="0" borderId="30" xfId="1" applyNumberFormat="1" applyBorder="1" applyAlignment="1" applyProtection="1">
      <alignment horizontal="center"/>
      <protection locked="0"/>
    </xf>
    <xf numFmtId="0" fontId="1" fillId="10" borderId="20" xfId="1" applyFill="1" applyBorder="1" applyAlignment="1" applyProtection="1">
      <protection locked="0"/>
    </xf>
    <xf numFmtId="0" fontId="1" fillId="0" borderId="21" xfId="1" applyBorder="1" applyAlignment="1" applyProtection="1">
      <protection locked="0"/>
    </xf>
    <xf numFmtId="0" fontId="1" fillId="0" borderId="22" xfId="1" applyBorder="1" applyAlignment="1" applyProtection="1">
      <protection locked="0"/>
    </xf>
    <xf numFmtId="0" fontId="11" fillId="2" borderId="20" xfId="1" applyFont="1" applyFill="1" applyBorder="1" applyAlignment="1" applyProtection="1">
      <alignment horizontal="right"/>
      <protection locked="0"/>
    </xf>
    <xf numFmtId="0" fontId="11" fillId="2" borderId="21" xfId="1" applyFont="1" applyFill="1" applyBorder="1" applyAlignment="1" applyProtection="1">
      <alignment horizontal="right"/>
      <protection locked="0"/>
    </xf>
    <xf numFmtId="0" fontId="11" fillId="2" borderId="22" xfId="1" applyFont="1" applyFill="1" applyBorder="1" applyAlignment="1" applyProtection="1">
      <alignment horizontal="right"/>
      <protection locked="0"/>
    </xf>
    <xf numFmtId="2" fontId="1" fillId="0" borderId="20" xfId="1" applyNumberFormat="1" applyBorder="1" applyAlignment="1" applyProtection="1">
      <alignment horizontal="center"/>
      <protection locked="0"/>
    </xf>
    <xf numFmtId="2" fontId="1" fillId="0" borderId="21" xfId="1" applyNumberFormat="1" applyBorder="1" applyAlignment="1" applyProtection="1">
      <alignment horizontal="center"/>
      <protection locked="0"/>
    </xf>
    <xf numFmtId="2" fontId="1" fillId="0" borderId="22" xfId="1" applyNumberFormat="1" applyBorder="1" applyAlignment="1" applyProtection="1">
      <alignment horizontal="center"/>
      <protection locked="0"/>
    </xf>
    <xf numFmtId="6" fontId="1" fillId="0" borderId="20" xfId="3" applyNumberFormat="1" applyFont="1" applyBorder="1" applyAlignment="1" applyProtection="1">
      <alignment horizontal="center"/>
      <protection locked="0"/>
    </xf>
    <xf numFmtId="44" fontId="1" fillId="0" borderId="21" xfId="3" applyFont="1" applyBorder="1" applyAlignment="1" applyProtection="1">
      <alignment horizontal="center"/>
      <protection locked="0"/>
    </xf>
    <xf numFmtId="44" fontId="1" fillId="0" borderId="22" xfId="3" applyFont="1" applyBorder="1" applyAlignment="1" applyProtection="1">
      <alignment horizontal="center"/>
      <protection locked="0"/>
    </xf>
    <xf numFmtId="0" fontId="1" fillId="0" borderId="21" xfId="1" applyBorder="1" applyAlignment="1" applyProtection="1"/>
    <xf numFmtId="0" fontId="1" fillId="0" borderId="20" xfId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9" fontId="1" fillId="0" borderId="20" xfId="2" applyBorder="1" applyAlignment="1" applyProtection="1">
      <alignment horizontal="center"/>
      <protection locked="0"/>
    </xf>
    <xf numFmtId="9" fontId="1" fillId="0" borderId="21" xfId="2" applyBorder="1" applyAlignment="1" applyProtection="1">
      <alignment horizontal="center"/>
      <protection locked="0"/>
    </xf>
    <xf numFmtId="9" fontId="1" fillId="0" borderId="22" xfId="2" applyBorder="1" applyAlignment="1" applyProtection="1">
      <alignment horizontal="center"/>
      <protection locked="0"/>
    </xf>
    <xf numFmtId="10" fontId="1" fillId="0" borderId="20" xfId="1" applyNumberFormat="1" applyBorder="1" applyAlignment="1" applyProtection="1">
      <alignment horizontal="center"/>
      <protection locked="0"/>
    </xf>
    <xf numFmtId="10" fontId="1" fillId="0" borderId="21" xfId="1" applyNumberFormat="1" applyBorder="1" applyAlignment="1" applyProtection="1">
      <alignment horizontal="center"/>
      <protection locked="0"/>
    </xf>
    <xf numFmtId="10" fontId="1" fillId="0" borderId="22" xfId="1" applyNumberFormat="1" applyBorder="1" applyAlignment="1" applyProtection="1">
      <alignment horizontal="center"/>
      <protection locked="0"/>
    </xf>
    <xf numFmtId="10" fontId="1" fillId="0" borderId="20" xfId="2" applyNumberFormat="1" applyBorder="1" applyAlignment="1" applyProtection="1">
      <alignment horizontal="center"/>
      <protection locked="0"/>
    </xf>
    <xf numFmtId="10" fontId="1" fillId="0" borderId="21" xfId="2" applyNumberFormat="1" applyBorder="1" applyAlignment="1" applyProtection="1">
      <alignment horizontal="center"/>
      <protection locked="0"/>
    </xf>
    <xf numFmtId="10" fontId="1" fillId="0" borderId="22" xfId="2" applyNumberFormat="1" applyBorder="1" applyAlignment="1" applyProtection="1">
      <alignment horizontal="center"/>
      <protection locked="0"/>
    </xf>
    <xf numFmtId="0" fontId="9" fillId="0" borderId="4" xfId="1" applyFont="1" applyFill="1" applyBorder="1" applyAlignment="1" applyProtection="1">
      <alignment horizontal="left" vertical="top" wrapText="1"/>
    </xf>
    <xf numFmtId="0" fontId="9" fillId="0" borderId="25" xfId="1" applyFont="1" applyFill="1" applyBorder="1" applyAlignment="1" applyProtection="1">
      <alignment horizontal="left" vertical="top" wrapText="1"/>
    </xf>
    <xf numFmtId="0" fontId="9" fillId="0" borderId="28" xfId="1" applyFont="1" applyFill="1" applyBorder="1" applyAlignment="1" applyProtection="1">
      <alignment horizontal="left" vertical="top" wrapText="1"/>
    </xf>
    <xf numFmtId="0" fontId="1" fillId="0" borderId="2" xfId="1" applyFont="1" applyFill="1" applyBorder="1" applyAlignment="1" applyProtection="1">
      <alignment horizontal="center"/>
    </xf>
    <xf numFmtId="0" fontId="1" fillId="0" borderId="33" xfId="1" applyFont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33" xfId="1" applyFont="1" applyFill="1" applyBorder="1" applyAlignment="1" applyProtection="1">
      <alignment horizontal="center" vertical="center"/>
    </xf>
    <xf numFmtId="0" fontId="11" fillId="0" borderId="54" xfId="1" applyFont="1" applyFill="1" applyBorder="1" applyAlignment="1" applyProtection="1">
      <alignment horizontal="center" vertical="center" wrapText="1"/>
    </xf>
    <xf numFmtId="0" fontId="11" fillId="0" borderId="33" xfId="1" applyFont="1" applyFill="1" applyBorder="1" applyAlignment="1" applyProtection="1">
      <alignment horizontal="center" vertical="center" wrapText="1"/>
    </xf>
    <xf numFmtId="0" fontId="11" fillId="0" borderId="54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23" xfId="1" applyFont="1" applyBorder="1" applyAlignment="1" applyProtection="1">
      <alignment horizontal="right"/>
    </xf>
    <xf numFmtId="0" fontId="1" fillId="0" borderId="62" xfId="1" applyBorder="1" applyAlignment="1" applyProtection="1">
      <alignment horizontal="right"/>
    </xf>
    <xf numFmtId="0" fontId="6" fillId="7" borderId="51" xfId="1" applyFont="1" applyFill="1" applyBorder="1" applyAlignment="1" applyProtection="1">
      <alignment horizontal="left" vertical="center"/>
    </xf>
    <xf numFmtId="0" fontId="6" fillId="7" borderId="52" xfId="1" applyFont="1" applyFill="1" applyBorder="1" applyAlignment="1" applyProtection="1">
      <alignment horizontal="left" vertical="center"/>
    </xf>
    <xf numFmtId="0" fontId="8" fillId="7" borderId="4" xfId="1" applyFont="1" applyFill="1" applyBorder="1" applyAlignment="1" applyProtection="1">
      <alignment horizontal="center" vertical="center" wrapText="1"/>
    </xf>
    <xf numFmtId="0" fontId="8" fillId="7" borderId="28" xfId="1" applyFont="1" applyFill="1" applyBorder="1" applyAlignment="1" applyProtection="1">
      <alignment horizontal="center" vertical="center" wrapText="1"/>
    </xf>
    <xf numFmtId="165" fontId="1" fillId="0" borderId="58" xfId="1" applyNumberFormat="1" applyFill="1" applyBorder="1" applyAlignment="1" applyProtection="1">
      <protection locked="0"/>
    </xf>
    <xf numFmtId="165" fontId="1" fillId="0" borderId="51" xfId="1" applyNumberFormat="1" applyFill="1" applyBorder="1" applyAlignment="1" applyProtection="1">
      <protection locked="0"/>
    </xf>
    <xf numFmtId="0" fontId="1" fillId="0" borderId="60" xfId="1" applyFill="1" applyBorder="1" applyAlignment="1" applyProtection="1"/>
    <xf numFmtId="0" fontId="1" fillId="0" borderId="26" xfId="1" applyFill="1" applyBorder="1" applyAlignment="1" applyProtection="1">
      <alignment horizontal="center"/>
      <protection locked="0"/>
    </xf>
    <xf numFmtId="0" fontId="1" fillId="0" borderId="60" xfId="1" applyFill="1" applyBorder="1" applyAlignment="1" applyProtection="1">
      <alignment horizontal="center"/>
      <protection locked="0"/>
    </xf>
    <xf numFmtId="0" fontId="1" fillId="0" borderId="27" xfId="1" applyFill="1" applyBorder="1" applyAlignment="1" applyProtection="1">
      <alignment horizontal="center"/>
      <protection locked="0"/>
    </xf>
    <xf numFmtId="165" fontId="1" fillId="0" borderId="26" xfId="1" applyNumberFormat="1" applyFill="1" applyBorder="1" applyAlignment="1" applyProtection="1">
      <protection locked="0"/>
    </xf>
    <xf numFmtId="165" fontId="1" fillId="0" borderId="60" xfId="1" applyNumberFormat="1" applyFill="1" applyBorder="1" applyAlignment="1" applyProtection="1">
      <protection locked="0"/>
    </xf>
    <xf numFmtId="165" fontId="1" fillId="0" borderId="61" xfId="1" applyNumberFormat="1" applyFill="1" applyBorder="1" applyAlignment="1" applyProtection="1">
      <protection locked="0"/>
    </xf>
    <xf numFmtId="0" fontId="11" fillId="0" borderId="51" xfId="1" applyFont="1" applyFill="1" applyBorder="1" applyAlignment="1" applyProtection="1"/>
    <xf numFmtId="0" fontId="1" fillId="0" borderId="51" xfId="1" applyFill="1" applyBorder="1" applyAlignment="1" applyProtection="1"/>
    <xf numFmtId="0" fontId="1" fillId="0" borderId="58" xfId="1" applyFill="1" applyBorder="1" applyAlignment="1" applyProtection="1">
      <alignment horizontal="center"/>
      <protection locked="0"/>
    </xf>
    <xf numFmtId="0" fontId="1" fillId="0" borderId="51" xfId="1" applyFill="1" applyBorder="1" applyAlignment="1" applyProtection="1">
      <alignment horizontal="center"/>
      <protection locked="0"/>
    </xf>
    <xf numFmtId="0" fontId="1" fillId="0" borderId="52" xfId="1" applyFill="1" applyBorder="1" applyAlignment="1" applyProtection="1">
      <alignment horizontal="center"/>
      <protection locked="0"/>
    </xf>
    <xf numFmtId="0" fontId="11" fillId="0" borderId="21" xfId="1" applyFont="1" applyFill="1" applyBorder="1" applyAlignment="1" applyProtection="1">
      <alignment horizontal="center"/>
    </xf>
    <xf numFmtId="0" fontId="11" fillId="0" borderId="22" xfId="1" applyFont="1" applyFill="1" applyBorder="1" applyAlignment="1" applyProtection="1">
      <alignment horizontal="center"/>
    </xf>
    <xf numFmtId="0" fontId="1" fillId="0" borderId="20" xfId="1" applyFill="1" applyBorder="1" applyAlignment="1" applyProtection="1">
      <alignment horizontal="center"/>
      <protection locked="0"/>
    </xf>
    <xf numFmtId="165" fontId="1" fillId="0" borderId="20" xfId="1" applyNumberFormat="1" applyFill="1" applyBorder="1" applyAlignment="1" applyProtection="1">
      <alignment horizontal="right"/>
      <protection locked="0"/>
    </xf>
    <xf numFmtId="165" fontId="1" fillId="0" borderId="22" xfId="1" applyNumberFormat="1" applyFill="1" applyBorder="1" applyAlignment="1" applyProtection="1">
      <alignment horizontal="right"/>
      <protection locked="0"/>
    </xf>
    <xf numFmtId="165" fontId="1" fillId="0" borderId="27" xfId="1" applyNumberFormat="1" applyFill="1" applyBorder="1" applyAlignment="1" applyProtection="1">
      <protection locked="0"/>
    </xf>
    <xf numFmtId="164" fontId="11" fillId="0" borderId="1" xfId="1" applyNumberFormat="1" applyFont="1" applyFill="1" applyBorder="1" applyAlignment="1" applyProtection="1">
      <alignment horizontal="right"/>
    </xf>
    <xf numFmtId="164" fontId="11" fillId="0" borderId="2" xfId="1" applyNumberFormat="1" applyFont="1" applyFill="1" applyBorder="1" applyAlignment="1" applyProtection="1">
      <alignment horizontal="right"/>
    </xf>
    <xf numFmtId="164" fontId="11" fillId="0" borderId="3" xfId="1" applyNumberFormat="1" applyFont="1" applyFill="1" applyBorder="1" applyAlignment="1" applyProtection="1">
      <alignment horizontal="right"/>
    </xf>
    <xf numFmtId="164" fontId="11" fillId="11" borderId="1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 applyProtection="1"/>
    <xf numFmtId="0" fontId="1" fillId="0" borderId="0" xfId="1" applyFill="1" applyBorder="1" applyAlignment="1" applyProtection="1"/>
    <xf numFmtId="0" fontId="1" fillId="0" borderId="21" xfId="1" applyFill="1" applyBorder="1" applyAlignment="1" applyProtection="1"/>
    <xf numFmtId="165" fontId="1" fillId="0" borderId="20" xfId="1" applyNumberFormat="1" applyFill="1" applyBorder="1" applyAlignment="1" applyProtection="1">
      <protection locked="0"/>
    </xf>
    <xf numFmtId="165" fontId="1" fillId="0" borderId="21" xfId="1" applyNumberFormat="1" applyFill="1" applyBorder="1" applyAlignment="1" applyProtection="1">
      <protection locked="0"/>
    </xf>
    <xf numFmtId="164" fontId="1" fillId="0" borderId="56" xfId="1" applyNumberFormat="1" applyFill="1" applyBorder="1" applyAlignment="1" applyProtection="1">
      <alignment horizontal="right"/>
      <protection locked="0"/>
    </xf>
    <xf numFmtId="164" fontId="1" fillId="0" borderId="20" xfId="1" applyNumberFormat="1" applyFill="1" applyBorder="1" applyAlignment="1" applyProtection="1">
      <alignment horizontal="right"/>
      <protection locked="0"/>
    </xf>
    <xf numFmtId="164" fontId="1" fillId="0" borderId="26" xfId="1" applyNumberFormat="1" applyFill="1" applyBorder="1" applyAlignment="1" applyProtection="1">
      <alignment horizontal="right"/>
      <protection locked="0"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164" fontId="1" fillId="0" borderId="1" xfId="1" applyNumberFormat="1" applyFill="1" applyBorder="1" applyAlignment="1" applyProtection="1">
      <alignment horizontal="right"/>
    </xf>
    <xf numFmtId="0" fontId="11" fillId="0" borderId="25" xfId="1" applyFont="1" applyFill="1" applyBorder="1" applyAlignment="1" applyProtection="1">
      <alignment horizontal="right"/>
    </xf>
    <xf numFmtId="0" fontId="1" fillId="0" borderId="28" xfId="1" applyFill="1" applyBorder="1" applyAlignment="1" applyProtection="1">
      <alignment horizontal="right"/>
    </xf>
    <xf numFmtId="164" fontId="12" fillId="0" borderId="1" xfId="1" applyNumberFormat="1" applyFont="1" applyFill="1" applyBorder="1" applyAlignment="1" applyProtection="1">
      <alignment horizontal="right"/>
    </xf>
    <xf numFmtId="0" fontId="6" fillId="7" borderId="57" xfId="1" applyFont="1" applyFill="1" applyBorder="1" applyAlignment="1" applyProtection="1">
      <alignment horizontal="left" vertical="center"/>
    </xf>
    <xf numFmtId="0" fontId="6" fillId="7" borderId="30" xfId="1" applyFont="1" applyFill="1" applyBorder="1" applyAlignment="1" applyProtection="1">
      <alignment horizontal="left" vertical="center"/>
    </xf>
    <xf numFmtId="0" fontId="11" fillId="0" borderId="54" xfId="1" applyFont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/>
    </xf>
    <xf numFmtId="0" fontId="11" fillId="0" borderId="3" xfId="1" applyFont="1" applyFill="1" applyBorder="1" applyAlignment="1" applyProtection="1">
      <alignment horizontal="center"/>
    </xf>
    <xf numFmtId="165" fontId="1" fillId="0" borderId="59" xfId="1" applyNumberFormat="1" applyFill="1" applyBorder="1" applyAlignment="1" applyProtection="1">
      <protection locked="0"/>
    </xf>
    <xf numFmtId="0" fontId="1" fillId="0" borderId="25" xfId="1" applyFill="1" applyBorder="1" applyAlignment="1" applyProtection="1"/>
    <xf numFmtId="0" fontId="1" fillId="0" borderId="68" xfId="1" applyFill="1" applyBorder="1" applyAlignment="1" applyProtection="1">
      <alignment horizontal="center"/>
      <protection locked="0"/>
    </xf>
    <xf numFmtId="0" fontId="1" fillId="0" borderId="25" xfId="1" applyFill="1" applyBorder="1" applyAlignment="1" applyProtection="1">
      <alignment horizontal="center"/>
      <protection locked="0"/>
    </xf>
    <xf numFmtId="0" fontId="1" fillId="0" borderId="69" xfId="1" applyFill="1" applyBorder="1" applyAlignment="1" applyProtection="1">
      <alignment horizontal="center"/>
      <protection locked="0"/>
    </xf>
    <xf numFmtId="165" fontId="1" fillId="0" borderId="68" xfId="1" applyNumberFormat="1" applyFill="1" applyBorder="1" applyAlignment="1" applyProtection="1">
      <protection locked="0"/>
    </xf>
    <xf numFmtId="165" fontId="1" fillId="0" borderId="25" xfId="1" applyNumberFormat="1" applyFill="1" applyBorder="1" applyAlignment="1" applyProtection="1">
      <protection locked="0"/>
    </xf>
    <xf numFmtId="165" fontId="1" fillId="2" borderId="68" xfId="1" applyNumberFormat="1" applyFill="1" applyBorder="1" applyAlignment="1" applyProtection="1">
      <protection locked="0"/>
    </xf>
    <xf numFmtId="165" fontId="1" fillId="2" borderId="28" xfId="1" applyNumberFormat="1" applyFill="1" applyBorder="1" applyAlignment="1" applyProtection="1">
      <protection locked="0"/>
    </xf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2" xfId="1" applyFont="1" applyBorder="1" applyAlignment="1" applyProtection="1">
      <alignment horizontal="left" vertical="center"/>
      <protection locked="0"/>
    </xf>
    <xf numFmtId="164" fontId="1" fillId="0" borderId="1" xfId="1" applyNumberFormat="1" applyFill="1" applyBorder="1" applyAlignment="1" applyProtection="1">
      <alignment horizontal="right"/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16" xfId="1" applyBorder="1" applyAlignment="1" applyProtection="1">
      <alignment horizontal="right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5" fillId="0" borderId="23" xfId="1" applyFont="1" applyFill="1" applyBorder="1" applyAlignment="1" applyProtection="1">
      <alignment horizontal="left" vertical="top"/>
    </xf>
    <xf numFmtId="0" fontId="11" fillId="0" borderId="23" xfId="1" applyFont="1" applyFill="1" applyBorder="1" applyAlignment="1" applyProtection="1">
      <alignment horizontal="center" vertical="center"/>
    </xf>
    <xf numFmtId="0" fontId="1" fillId="0" borderId="62" xfId="1" applyFill="1" applyBorder="1" applyAlignment="1" applyProtection="1"/>
    <xf numFmtId="0" fontId="1" fillId="0" borderId="21" xfId="1" applyFont="1" applyBorder="1" applyAlignment="1" applyProtection="1">
      <protection locked="0"/>
    </xf>
    <xf numFmtId="0" fontId="1" fillId="0" borderId="22" xfId="1" applyFont="1" applyBorder="1" applyAlignment="1" applyProtection="1"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" fillId="0" borderId="57" xfId="1" applyBorder="1" applyAlignment="1" applyProtection="1">
      <alignment wrapText="1"/>
    </xf>
    <xf numFmtId="0" fontId="1" fillId="0" borderId="57" xfId="1" applyFont="1" applyBorder="1" applyAlignment="1" applyProtection="1">
      <alignment wrapText="1"/>
    </xf>
    <xf numFmtId="0" fontId="1" fillId="0" borderId="30" xfId="1" applyFont="1" applyBorder="1" applyAlignment="1" applyProtection="1">
      <alignment wrapText="1"/>
    </xf>
    <xf numFmtId="2" fontId="11" fillId="0" borderId="56" xfId="1" applyNumberFormat="1" applyFont="1" applyBorder="1" applyAlignment="1" applyProtection="1">
      <alignment horizontal="center"/>
    </xf>
    <xf numFmtId="2" fontId="11" fillId="0" borderId="30" xfId="1" applyNumberFormat="1" applyFont="1" applyBorder="1" applyAlignment="1" applyProtection="1">
      <alignment horizontal="center"/>
    </xf>
    <xf numFmtId="164" fontId="11" fillId="0" borderId="56" xfId="1" applyNumberFormat="1" applyFont="1" applyBorder="1" applyAlignment="1" applyProtection="1">
      <alignment horizontal="center"/>
      <protection locked="0"/>
    </xf>
    <xf numFmtId="164" fontId="11" fillId="0" borderId="57" xfId="1" applyNumberFormat="1" applyFont="1" applyBorder="1" applyAlignment="1" applyProtection="1">
      <alignment horizontal="center"/>
      <protection locked="0"/>
    </xf>
    <xf numFmtId="164" fontId="11" fillId="0" borderId="30" xfId="1" applyNumberFormat="1" applyFont="1" applyBorder="1" applyAlignment="1" applyProtection="1">
      <alignment horizontal="center"/>
      <protection locked="0"/>
    </xf>
    <xf numFmtId="1" fontId="11" fillId="0" borderId="56" xfId="1" applyNumberFormat="1" applyFont="1" applyBorder="1" applyAlignment="1" applyProtection="1">
      <alignment horizontal="center"/>
      <protection locked="0"/>
    </xf>
    <xf numFmtId="0" fontId="11" fillId="0" borderId="30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3" fontId="11" fillId="0" borderId="56" xfId="1" applyNumberFormat="1" applyFont="1" applyFill="1" applyBorder="1" applyAlignment="1" applyProtection="1">
      <alignment horizontal="center" vertical="center"/>
      <protection locked="0"/>
    </xf>
    <xf numFmtId="3" fontId="11" fillId="0" borderId="57" xfId="1" applyNumberFormat="1" applyFont="1" applyFill="1" applyBorder="1" applyAlignment="1" applyProtection="1">
      <alignment horizontal="center" vertical="center"/>
      <protection locked="0"/>
    </xf>
    <xf numFmtId="3" fontId="11" fillId="0" borderId="30" xfId="1" applyNumberFormat="1" applyFont="1" applyFill="1" applyBorder="1" applyAlignment="1" applyProtection="1">
      <alignment horizontal="center" vertical="center"/>
      <protection locked="0"/>
    </xf>
    <xf numFmtId="0" fontId="1" fillId="0" borderId="21" xfId="1" applyFont="1" applyFill="1" applyBorder="1" applyAlignment="1" applyProtection="1">
      <alignment vertical="center"/>
      <protection locked="0"/>
    </xf>
    <xf numFmtId="0" fontId="1" fillId="0" borderId="22" xfId="1" applyFont="1" applyFill="1" applyBorder="1" applyAlignment="1" applyProtection="1">
      <alignment vertical="center"/>
      <protection locked="0"/>
    </xf>
    <xf numFmtId="3" fontId="11" fillId="0" borderId="20" xfId="1" applyNumberFormat="1" applyFont="1" applyFill="1" applyBorder="1" applyAlignment="1" applyProtection="1">
      <alignment horizontal="center" vertical="center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21" xfId="1" applyFont="1" applyBorder="1" applyAlignment="1" applyProtection="1">
      <protection locked="0"/>
    </xf>
    <xf numFmtId="165" fontId="12" fillId="5" borderId="18" xfId="1" applyNumberFormat="1" applyFont="1" applyFill="1" applyBorder="1" applyAlignment="1" applyProtection="1">
      <alignment horizontal="right"/>
    </xf>
    <xf numFmtId="0" fontId="0" fillId="0" borderId="64" xfId="0" applyBorder="1" applyAlignment="1">
      <alignment horizontal="right"/>
    </xf>
    <xf numFmtId="0" fontId="0" fillId="0" borderId="19" xfId="0" applyBorder="1" applyAlignment="1">
      <alignment horizontal="right"/>
    </xf>
    <xf numFmtId="0" fontId="6" fillId="12" borderId="73" xfId="0" applyFont="1" applyFill="1" applyBorder="1" applyAlignment="1" applyProtection="1">
      <alignment horizontal="left" vertical="center"/>
      <protection locked="0"/>
    </xf>
    <xf numFmtId="0" fontId="6" fillId="12" borderId="74" xfId="0" applyFont="1" applyFill="1" applyBorder="1" applyAlignment="1" applyProtection="1">
      <alignment horizontal="left" vertical="center"/>
      <protection locked="0"/>
    </xf>
    <xf numFmtId="0" fontId="6" fillId="12" borderId="75" xfId="0" applyFont="1" applyFill="1" applyBorder="1" applyAlignment="1" applyProtection="1">
      <alignment horizontal="left" vertical="center"/>
      <protection locked="0"/>
    </xf>
    <xf numFmtId="0" fontId="8" fillId="12" borderId="44" xfId="0" applyFont="1" applyFill="1" applyBorder="1" applyAlignment="1" applyProtection="1">
      <alignment horizontal="center" vertical="center"/>
      <protection locked="0"/>
    </xf>
    <xf numFmtId="0" fontId="8" fillId="12" borderId="46" xfId="0" applyFont="1" applyFill="1" applyBorder="1" applyAlignment="1" applyProtection="1">
      <alignment horizontal="center" vertical="center"/>
      <protection locked="0"/>
    </xf>
    <xf numFmtId="165" fontId="0" fillId="12" borderId="44" xfId="0" applyNumberFormat="1" applyFill="1" applyBorder="1" applyAlignment="1" applyProtection="1">
      <alignment horizontal="right" vertical="center"/>
    </xf>
    <xf numFmtId="0" fontId="0" fillId="0" borderId="46" xfId="0" applyBorder="1" applyAlignment="1">
      <alignment horizontal="right" vertical="center"/>
    </xf>
    <xf numFmtId="0" fontId="6" fillId="0" borderId="64" xfId="1" applyFont="1" applyBorder="1" applyAlignment="1" applyProtection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15" fillId="8" borderId="41" xfId="1" applyFont="1" applyFill="1" applyBorder="1" applyAlignment="1" applyProtection="1">
      <alignment horizontal="left" vertical="center" wrapText="1"/>
    </xf>
    <xf numFmtId="0" fontId="15" fillId="8" borderId="42" xfId="1" applyFont="1" applyFill="1" applyBorder="1" applyAlignment="1" applyProtection="1">
      <alignment horizontal="left" vertical="center" wrapText="1"/>
    </xf>
    <xf numFmtId="0" fontId="15" fillId="8" borderId="43" xfId="1" applyFont="1" applyFill="1" applyBorder="1" applyAlignment="1" applyProtection="1">
      <alignment horizontal="left" vertical="center" wrapText="1"/>
    </xf>
    <xf numFmtId="165" fontId="15" fillId="7" borderId="44" xfId="1" applyNumberFormat="1" applyFont="1" applyFill="1" applyBorder="1" applyAlignment="1" applyProtection="1">
      <alignment horizontal="right" vertical="center"/>
    </xf>
    <xf numFmtId="165" fontId="15" fillId="7" borderId="46" xfId="1" applyNumberFormat="1" applyFont="1" applyFill="1" applyBorder="1" applyAlignment="1" applyProtection="1">
      <alignment horizontal="right" vertical="center"/>
    </xf>
    <xf numFmtId="164" fontId="11" fillId="11" borderId="5" xfId="1" applyNumberFormat="1" applyFont="1" applyFill="1" applyBorder="1" applyAlignment="1" applyProtection="1">
      <alignment horizontal="right"/>
    </xf>
    <xf numFmtId="164" fontId="11" fillId="11" borderId="6" xfId="1" applyNumberFormat="1" applyFont="1" applyFill="1" applyBorder="1" applyAlignment="1" applyProtection="1">
      <alignment horizontal="right"/>
    </xf>
    <xf numFmtId="164" fontId="11" fillId="11" borderId="7" xfId="1" applyNumberFormat="1" applyFont="1" applyFill="1" applyBorder="1" applyAlignment="1" applyProtection="1">
      <alignment horizontal="right"/>
    </xf>
    <xf numFmtId="164" fontId="11" fillId="11" borderId="4" xfId="1" applyNumberFormat="1" applyFont="1" applyFill="1" applyBorder="1" applyAlignment="1" applyProtection="1">
      <alignment horizontal="right"/>
    </xf>
    <xf numFmtId="164" fontId="11" fillId="11" borderId="25" xfId="1" applyNumberFormat="1" applyFont="1" applyFill="1" applyBorder="1" applyAlignment="1" applyProtection="1">
      <alignment horizontal="right"/>
    </xf>
    <xf numFmtId="164" fontId="11" fillId="11" borderId="28" xfId="1" applyNumberFormat="1" applyFont="1" applyFill="1" applyBorder="1" applyAlignment="1" applyProtection="1">
      <alignment horizontal="right"/>
    </xf>
    <xf numFmtId="164" fontId="1" fillId="0" borderId="54" xfId="1" applyNumberFormat="1" applyFill="1" applyBorder="1" applyAlignment="1" applyProtection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11" fillId="0" borderId="23" xfId="1" applyFont="1" applyFill="1" applyBorder="1" applyAlignment="1" applyProtection="1">
      <alignment horizontal="right"/>
    </xf>
    <xf numFmtId="0" fontId="11" fillId="0" borderId="62" xfId="1" applyFont="1" applyFill="1" applyBorder="1" applyAlignment="1" applyProtection="1">
      <alignment horizontal="right"/>
    </xf>
    <xf numFmtId="164" fontId="1" fillId="0" borderId="26" xfId="1" applyNumberFormat="1" applyFont="1" applyBorder="1" applyAlignment="1" applyProtection="1">
      <alignment horizontal="right"/>
      <protection locked="0"/>
    </xf>
    <xf numFmtId="0" fontId="1" fillId="0" borderId="57" xfId="1" applyFont="1" applyFill="1" applyBorder="1" applyAlignment="1" applyProtection="1">
      <alignment vertical="center" wrapText="1"/>
      <protection locked="0"/>
    </xf>
    <xf numFmtId="0" fontId="1" fillId="0" borderId="30" xfId="1" applyFont="1" applyFill="1" applyBorder="1" applyAlignment="1" applyProtection="1">
      <alignment vertical="center" wrapText="1"/>
      <protection locked="0"/>
    </xf>
    <xf numFmtId="165" fontId="0" fillId="0" borderId="54" xfId="0" applyNumberFormat="1" applyBorder="1" applyAlignment="1" applyProtection="1">
      <alignment horizontal="right"/>
    </xf>
    <xf numFmtId="0" fontId="0" fillId="0" borderId="80" xfId="0" applyBorder="1" applyAlignment="1">
      <alignment horizontal="right"/>
    </xf>
    <xf numFmtId="0" fontId="11" fillId="0" borderId="23" xfId="0" applyFont="1" applyBorder="1" applyAlignment="1" applyProtection="1">
      <alignment horizontal="right"/>
    </xf>
    <xf numFmtId="0" fontId="0" fillId="0" borderId="62" xfId="0" applyBorder="1" applyAlignment="1" applyProtection="1">
      <alignment horizontal="right"/>
    </xf>
    <xf numFmtId="165" fontId="12" fillId="0" borderId="1" xfId="0" applyNumberFormat="1" applyFont="1" applyBorder="1" applyAlignment="1" applyProtection="1">
      <alignment horizontal="right"/>
    </xf>
    <xf numFmtId="164" fontId="1" fillId="0" borderId="2" xfId="1" applyNumberFormat="1" applyFill="1" applyBorder="1" applyAlignment="1" applyProtection="1">
      <alignment horizontal="right"/>
      <protection locked="0"/>
    </xf>
    <xf numFmtId="164" fontId="1" fillId="0" borderId="3" xfId="1" applyNumberFormat="1" applyFill="1" applyBorder="1" applyAlignment="1" applyProtection="1">
      <alignment horizontal="right"/>
      <protection locked="0"/>
    </xf>
    <xf numFmtId="0" fontId="0" fillId="12" borderId="77" xfId="0" applyFill="1" applyBorder="1" applyAlignment="1" applyProtection="1">
      <alignment horizontal="center"/>
      <protection locked="0"/>
    </xf>
    <xf numFmtId="0" fontId="0" fillId="12" borderId="53" xfId="0" applyFill="1" applyBorder="1" applyAlignment="1" applyProtection="1">
      <alignment horizontal="center"/>
      <protection locked="0"/>
    </xf>
    <xf numFmtId="0" fontId="0" fillId="12" borderId="66" xfId="0" applyFill="1" applyBorder="1" applyAlignment="1" applyProtection="1">
      <alignment horizontal="center"/>
      <protection locked="0"/>
    </xf>
    <xf numFmtId="0" fontId="11" fillId="0" borderId="60" xfId="0" applyFont="1" applyBorder="1" applyAlignment="1" applyProtection="1">
      <alignment horizontal="center" wrapText="1"/>
    </xf>
    <xf numFmtId="0" fontId="0" fillId="0" borderId="60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79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wrapText="1"/>
    </xf>
    <xf numFmtId="0" fontId="1" fillId="0" borderId="30" xfId="0" applyFont="1" applyBorder="1" applyAlignment="1" applyProtection="1">
      <alignment wrapText="1"/>
    </xf>
    <xf numFmtId="3" fontId="11" fillId="0" borderId="56" xfId="0" applyNumberFormat="1" applyFont="1" applyBorder="1" applyAlignment="1" applyProtection="1">
      <alignment horizontal="center" vertical="center"/>
    </xf>
    <xf numFmtId="3" fontId="11" fillId="0" borderId="57" xfId="0" applyNumberFormat="1" applyFont="1" applyBorder="1" applyAlignment="1" applyProtection="1">
      <alignment horizontal="center" vertical="center"/>
    </xf>
    <xf numFmtId="164" fontId="0" fillId="0" borderId="56" xfId="0" applyNumberFormat="1" applyBorder="1" applyAlignment="1" applyProtection="1">
      <alignment horizontal="center" vertical="center"/>
    </xf>
    <xf numFmtId="164" fontId="0" fillId="0" borderId="30" xfId="0" applyNumberFormat="1" applyBorder="1" applyAlignment="1" applyProtection="1">
      <alignment horizontal="center" vertical="center"/>
    </xf>
    <xf numFmtId="164" fontId="1" fillId="0" borderId="26" xfId="1" applyNumberFormat="1" applyBorder="1" applyAlignment="1" applyProtection="1">
      <alignment horizontal="right"/>
      <protection locked="0"/>
    </xf>
  </cellXfs>
  <cellStyles count="5">
    <cellStyle name="Currency 2" xfId="4" xr:uid="{00000000-0005-0000-0000-000000000000}"/>
    <cellStyle name="Currency 2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27"/>
  <sheetViews>
    <sheetView zoomScaleNormal="100" workbookViewId="0">
      <selection activeCell="B30" sqref="B30"/>
    </sheetView>
  </sheetViews>
  <sheetFormatPr defaultColWidth="9.1015625" defaultRowHeight="15" x14ac:dyDescent="0.5"/>
  <cols>
    <col min="1" max="1" width="6" style="262" customWidth="1"/>
    <col min="2" max="2" width="36.5234375" style="263" customWidth="1"/>
    <col min="3" max="3" width="8.68359375" style="263" bestFit="1" customWidth="1"/>
    <col min="4" max="4" width="12.89453125" style="231" bestFit="1" customWidth="1"/>
    <col min="5" max="5" width="14.3125" style="231" bestFit="1" customWidth="1"/>
    <col min="6" max="6" width="12.89453125" style="231" bestFit="1" customWidth="1"/>
    <col min="7" max="7" width="2" style="231" customWidth="1"/>
    <col min="8" max="12" width="11" style="231" customWidth="1"/>
    <col min="13" max="13" width="11.68359375" style="231" bestFit="1" customWidth="1"/>
    <col min="14" max="14" width="10.3125" style="231" bestFit="1" customWidth="1"/>
    <col min="15" max="15" width="11.68359375" style="231" bestFit="1" customWidth="1"/>
    <col min="16" max="16384" width="9.1015625" style="231"/>
  </cols>
  <sheetData>
    <row r="1" spans="1:15" ht="25.2" customHeight="1" x14ac:dyDescent="0.6">
      <c r="A1" s="304" t="s">
        <v>102</v>
      </c>
      <c r="B1" s="304"/>
      <c r="C1" s="304"/>
      <c r="D1" s="304"/>
      <c r="E1" s="304"/>
      <c r="F1" s="304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8.75" customHeight="1" x14ac:dyDescent="0.5">
      <c r="A2" s="305" t="s">
        <v>94</v>
      </c>
      <c r="B2" s="305"/>
      <c r="C2" s="305"/>
      <c r="D2" s="305"/>
      <c r="E2" s="305"/>
      <c r="F2" s="305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7.95" customHeight="1" x14ac:dyDescent="0.5">
      <c r="A3" s="233"/>
      <c r="B3" s="233"/>
      <c r="C3" s="233"/>
      <c r="D3" s="233"/>
      <c r="E3" s="233"/>
      <c r="F3" s="233"/>
      <c r="G3" s="232"/>
      <c r="H3" s="232"/>
      <c r="I3" s="232"/>
      <c r="J3" s="232"/>
      <c r="K3" s="232"/>
      <c r="L3" s="232"/>
      <c r="M3" s="232"/>
      <c r="N3" s="232"/>
      <c r="O3" s="232"/>
    </row>
    <row r="4" spans="1:15" x14ac:dyDescent="0.5">
      <c r="A4" s="234"/>
      <c r="B4" s="234"/>
      <c r="C4" s="234"/>
      <c r="D4" s="234"/>
      <c r="E4" s="235" t="s">
        <v>74</v>
      </c>
      <c r="F4" s="236" t="s">
        <v>5</v>
      </c>
      <c r="G4" s="237"/>
      <c r="H4" s="238"/>
      <c r="I4" s="238"/>
      <c r="J4" s="238"/>
      <c r="K4" s="238"/>
      <c r="L4" s="238"/>
      <c r="M4" s="239"/>
    </row>
    <row r="5" spans="1:15" x14ac:dyDescent="0.5">
      <c r="A5" s="306" t="s">
        <v>95</v>
      </c>
      <c r="B5" s="307"/>
      <c r="C5" s="307"/>
      <c r="D5" s="308"/>
      <c r="E5" s="235"/>
      <c r="F5" s="240" t="s">
        <v>5</v>
      </c>
      <c r="G5" s="237"/>
      <c r="H5" s="238"/>
      <c r="I5" s="238"/>
      <c r="J5" s="238"/>
      <c r="K5" s="238"/>
      <c r="L5" s="238"/>
      <c r="M5" s="239"/>
    </row>
    <row r="6" spans="1:15" x14ac:dyDescent="0.5">
      <c r="A6" s="241"/>
      <c r="B6" s="241"/>
      <c r="C6" s="241"/>
      <c r="D6" s="241"/>
      <c r="E6" s="235" t="s">
        <v>75</v>
      </c>
      <c r="F6" s="242" t="s">
        <v>5</v>
      </c>
      <c r="G6" s="237"/>
      <c r="H6" s="238"/>
      <c r="I6" s="238"/>
      <c r="J6" s="238"/>
      <c r="K6" s="238"/>
      <c r="L6" s="238"/>
      <c r="M6" s="239"/>
    </row>
    <row r="7" spans="1:15" ht="8.4" customHeight="1" thickBot="1" x14ac:dyDescent="0.55000000000000004">
      <c r="A7" s="241"/>
      <c r="B7" s="241"/>
      <c r="C7" s="241"/>
      <c r="D7" s="241"/>
      <c r="E7" s="241"/>
      <c r="F7" s="243"/>
      <c r="G7" s="238"/>
      <c r="H7" s="238"/>
      <c r="I7" s="238"/>
      <c r="J7" s="238"/>
      <c r="K7" s="244"/>
      <c r="L7" s="239"/>
    </row>
    <row r="8" spans="1:15" ht="16.95" customHeight="1" x14ac:dyDescent="0.5">
      <c r="A8" s="309" t="s">
        <v>76</v>
      </c>
      <c r="B8" s="245" t="s">
        <v>5</v>
      </c>
      <c r="C8" s="245"/>
      <c r="D8" s="311" t="s">
        <v>77</v>
      </c>
      <c r="E8" s="313" t="s">
        <v>78</v>
      </c>
      <c r="F8" s="315" t="s">
        <v>79</v>
      </c>
    </row>
    <row r="9" spans="1:15" ht="17.399999999999999" customHeight="1" thickBot="1" x14ac:dyDescent="0.55000000000000004">
      <c r="A9" s="310"/>
      <c r="B9" s="245" t="s">
        <v>80</v>
      </c>
      <c r="C9" s="245"/>
      <c r="D9" s="312"/>
      <c r="E9" s="314"/>
      <c r="F9" s="316"/>
    </row>
    <row r="10" spans="1:15" ht="7.5" customHeight="1" thickBot="1" x14ac:dyDescent="0.55000000000000004">
      <c r="A10" s="290"/>
      <c r="B10" s="291"/>
      <c r="C10" s="291"/>
      <c r="D10" s="291"/>
      <c r="E10" s="291"/>
      <c r="F10" s="292"/>
    </row>
    <row r="11" spans="1:15" ht="20.399999999999999" customHeight="1" x14ac:dyDescent="0.5">
      <c r="A11" s="299" t="s">
        <v>99</v>
      </c>
      <c r="B11" s="300" t="s">
        <v>81</v>
      </c>
      <c r="C11" s="301"/>
      <c r="D11" s="248">
        <f>+'Project budget'!R44</f>
        <v>0</v>
      </c>
      <c r="E11" s="249">
        <v>0</v>
      </c>
      <c r="F11" s="250">
        <f>D11-E11</f>
        <v>0</v>
      </c>
    </row>
    <row r="12" spans="1:15" ht="19.649999999999999" customHeight="1" thickBot="1" x14ac:dyDescent="0.55000000000000004">
      <c r="A12" s="299"/>
      <c r="B12" s="302" t="s">
        <v>82</v>
      </c>
      <c r="C12" s="303"/>
      <c r="D12" s="251">
        <f>+'Project budget'!R59</f>
        <v>0</v>
      </c>
      <c r="E12" s="252">
        <v>0</v>
      </c>
      <c r="F12" s="247">
        <f>D12-E12</f>
        <v>0</v>
      </c>
    </row>
    <row r="13" spans="1:15" ht="7.5" customHeight="1" thickBot="1" x14ac:dyDescent="0.55000000000000004">
      <c r="A13" s="290"/>
      <c r="B13" s="291"/>
      <c r="C13" s="291"/>
      <c r="D13" s="291"/>
      <c r="E13" s="291"/>
      <c r="F13" s="292"/>
    </row>
    <row r="14" spans="1:15" ht="19.649999999999999" customHeight="1" thickBot="1" x14ac:dyDescent="0.55000000000000004">
      <c r="A14" s="293" t="s">
        <v>100</v>
      </c>
      <c r="B14" s="294" t="s">
        <v>83</v>
      </c>
      <c r="C14" s="295"/>
      <c r="D14" s="296"/>
      <c r="E14" s="297"/>
      <c r="F14" s="298"/>
    </row>
    <row r="15" spans="1:15" ht="19.649999999999999" customHeight="1" x14ac:dyDescent="0.5">
      <c r="A15" s="293"/>
      <c r="B15" s="283" t="s">
        <v>84</v>
      </c>
      <c r="C15" s="284"/>
      <c r="D15" s="253">
        <f>+'Project budget'!R68</f>
        <v>0</v>
      </c>
      <c r="E15" s="254">
        <v>0</v>
      </c>
      <c r="F15" s="255">
        <f t="shared" ref="F15:F23" si="0">D15-E15</f>
        <v>0</v>
      </c>
    </row>
    <row r="16" spans="1:15" ht="19.649999999999999" customHeight="1" x14ac:dyDescent="0.5">
      <c r="A16" s="293"/>
      <c r="B16" s="283" t="s">
        <v>85</v>
      </c>
      <c r="C16" s="284"/>
      <c r="D16" s="253">
        <f>+'Project budget'!R70</f>
        <v>0</v>
      </c>
      <c r="E16" s="254">
        <v>0</v>
      </c>
      <c r="F16" s="246">
        <f t="shared" si="0"/>
        <v>0</v>
      </c>
    </row>
    <row r="17" spans="1:6" ht="19.649999999999999" customHeight="1" x14ac:dyDescent="0.5">
      <c r="A17" s="293"/>
      <c r="B17" s="283" t="s">
        <v>86</v>
      </c>
      <c r="C17" s="284"/>
      <c r="D17" s="253">
        <f>+'Project budget'!R73</f>
        <v>0</v>
      </c>
      <c r="E17" s="254">
        <v>0</v>
      </c>
      <c r="F17" s="246">
        <f t="shared" si="0"/>
        <v>0</v>
      </c>
    </row>
    <row r="18" spans="1:6" ht="19.649999999999999" customHeight="1" x14ac:dyDescent="0.5">
      <c r="A18" s="293"/>
      <c r="B18" s="283" t="s">
        <v>87</v>
      </c>
      <c r="C18" s="284"/>
      <c r="D18" s="253">
        <f>+'Project budget'!R81</f>
        <v>0</v>
      </c>
      <c r="E18" s="254">
        <v>0</v>
      </c>
      <c r="F18" s="246">
        <f t="shared" si="0"/>
        <v>0</v>
      </c>
    </row>
    <row r="19" spans="1:6" ht="19.649999999999999" customHeight="1" x14ac:dyDescent="0.5">
      <c r="A19" s="293"/>
      <c r="B19" s="283" t="s">
        <v>88</v>
      </c>
      <c r="C19" s="284"/>
      <c r="D19" s="253">
        <f>+'Project budget'!R89</f>
        <v>0</v>
      </c>
      <c r="E19" s="254">
        <v>0</v>
      </c>
      <c r="F19" s="246">
        <f t="shared" si="0"/>
        <v>0</v>
      </c>
    </row>
    <row r="20" spans="1:6" ht="19.649999999999999" customHeight="1" x14ac:dyDescent="0.5">
      <c r="A20" s="293"/>
      <c r="B20" s="283" t="s">
        <v>89</v>
      </c>
      <c r="C20" s="284"/>
      <c r="D20" s="253">
        <f>+'Project budget'!R96</f>
        <v>0</v>
      </c>
      <c r="E20" s="254">
        <v>0</v>
      </c>
      <c r="F20" s="246">
        <f t="shared" si="0"/>
        <v>0</v>
      </c>
    </row>
    <row r="21" spans="1:6" ht="19.649999999999999" customHeight="1" x14ac:dyDescent="0.5">
      <c r="A21" s="293"/>
      <c r="B21" s="283" t="s">
        <v>90</v>
      </c>
      <c r="C21" s="284"/>
      <c r="D21" s="253">
        <f>+'Project budget'!R103</f>
        <v>0</v>
      </c>
      <c r="E21" s="254">
        <v>0</v>
      </c>
      <c r="F21" s="246">
        <f t="shared" si="0"/>
        <v>0</v>
      </c>
    </row>
    <row r="22" spans="1:6" ht="19.649999999999999" customHeight="1" x14ac:dyDescent="0.5">
      <c r="A22" s="293"/>
      <c r="B22" s="283" t="s">
        <v>91</v>
      </c>
      <c r="C22" s="284"/>
      <c r="D22" s="253">
        <f>+'Project budget'!R110</f>
        <v>0</v>
      </c>
      <c r="E22" s="254">
        <v>0</v>
      </c>
      <c r="F22" s="246">
        <f t="shared" si="0"/>
        <v>0</v>
      </c>
    </row>
    <row r="23" spans="1:6" ht="19.649999999999999" customHeight="1" thickBot="1" x14ac:dyDescent="0.55000000000000004">
      <c r="A23" s="293"/>
      <c r="B23" s="285" t="s">
        <v>92</v>
      </c>
      <c r="C23" s="286"/>
      <c r="D23" s="251">
        <f>+'Project budget'!R116</f>
        <v>0</v>
      </c>
      <c r="E23" s="252">
        <v>0</v>
      </c>
      <c r="F23" s="247">
        <f t="shared" si="0"/>
        <v>0</v>
      </c>
    </row>
    <row r="24" spans="1:6" ht="7.5" customHeight="1" thickBot="1" x14ac:dyDescent="0.55000000000000004">
      <c r="A24" s="287"/>
      <c r="B24" s="288"/>
      <c r="C24" s="288"/>
      <c r="D24" s="288"/>
      <c r="E24" s="288"/>
      <c r="F24" s="289"/>
    </row>
    <row r="25" spans="1:6" ht="37.950000000000003" customHeight="1" thickBot="1" x14ac:dyDescent="0.55000000000000004">
      <c r="A25" s="256" t="s">
        <v>101</v>
      </c>
      <c r="B25" s="276" t="s">
        <v>73</v>
      </c>
      <c r="C25" s="277"/>
      <c r="D25" s="257">
        <f>+'Project budget'!R124</f>
        <v>0</v>
      </c>
      <c r="E25" s="258">
        <v>0</v>
      </c>
      <c r="F25" s="259">
        <f t="shared" ref="F25" si="1">D25-E25</f>
        <v>0</v>
      </c>
    </row>
    <row r="26" spans="1:6" ht="7.5" customHeight="1" thickBot="1" x14ac:dyDescent="0.55000000000000004">
      <c r="A26" s="278"/>
      <c r="B26" s="279"/>
      <c r="C26" s="279"/>
      <c r="D26" s="279"/>
      <c r="E26" s="279"/>
      <c r="F26" s="280"/>
    </row>
    <row r="27" spans="1:6" ht="22.5" customHeight="1" thickBot="1" x14ac:dyDescent="0.55000000000000004">
      <c r="A27" s="260" t="s">
        <v>5</v>
      </c>
      <c r="B27" s="281" t="s">
        <v>93</v>
      </c>
      <c r="C27" s="282"/>
      <c r="D27" s="261">
        <f>SUM(D11:D12,D15:D23,D25)</f>
        <v>0</v>
      </c>
      <c r="E27" s="261">
        <f>SUM(E11:E12,E15:E23,E25)</f>
        <v>0</v>
      </c>
      <c r="F27" s="261">
        <f>SUM(F11:F12,F15:F23,F25)</f>
        <v>0</v>
      </c>
    </row>
  </sheetData>
  <sheetProtection selectLockedCells="1"/>
  <mergeCells count="28">
    <mergeCell ref="A10:F10"/>
    <mergeCell ref="A11:A12"/>
    <mergeCell ref="B11:C11"/>
    <mergeCell ref="B12:C12"/>
    <mergeCell ref="A1:F1"/>
    <mergeCell ref="A2:F2"/>
    <mergeCell ref="A5:D5"/>
    <mergeCell ref="A8:A9"/>
    <mergeCell ref="D8:D9"/>
    <mergeCell ref="E8:E9"/>
    <mergeCell ref="F8:F9"/>
    <mergeCell ref="A13:F13"/>
    <mergeCell ref="A14:A23"/>
    <mergeCell ref="B14:C14"/>
    <mergeCell ref="D14:F14"/>
    <mergeCell ref="B15:C15"/>
    <mergeCell ref="B16:C16"/>
    <mergeCell ref="B17:C17"/>
    <mergeCell ref="B18:C18"/>
    <mergeCell ref="B19:C19"/>
    <mergeCell ref="B20:C20"/>
    <mergeCell ref="B25:C25"/>
    <mergeCell ref="A26:F26"/>
    <mergeCell ref="B27:C27"/>
    <mergeCell ref="B21:C21"/>
    <mergeCell ref="B22:C22"/>
    <mergeCell ref="B23:C23"/>
    <mergeCell ref="A24:F24"/>
  </mergeCells>
  <printOptions horizontalCentered="1"/>
  <pageMargins left="0.5" right="0.5" top="0.2" bottom="0.25" header="0.25" footer="0.25"/>
  <pageSetup scale="96" orientation="portrait" r:id="rId1"/>
  <headerFooter alignWithMargins="0">
    <oddFooter>&amp;R&amp;6Update 6/12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U149"/>
  <sheetViews>
    <sheetView showGridLines="0" tabSelected="1" zoomScaleNormal="100" zoomScaleSheetLayoutView="82" workbookViewId="0">
      <selection activeCell="AD6" sqref="AD6"/>
    </sheetView>
  </sheetViews>
  <sheetFormatPr defaultColWidth="9.1015625" defaultRowHeight="12.3" x14ac:dyDescent="0.4"/>
  <cols>
    <col min="1" max="1" width="3.3125" style="127" customWidth="1"/>
    <col min="2" max="2" width="10.68359375" style="3" customWidth="1"/>
    <col min="3" max="3" width="6.68359375" style="3" customWidth="1"/>
    <col min="4" max="4" width="5.68359375" style="3" customWidth="1"/>
    <col min="5" max="5" width="6.89453125" style="3" customWidth="1"/>
    <col min="6" max="19" width="5.68359375" style="3" customWidth="1"/>
    <col min="20" max="20" width="6.3125" style="3" customWidth="1"/>
    <col min="21" max="21" width="1.68359375" style="2" customWidth="1"/>
    <col min="22" max="16384" width="9.1015625" style="3"/>
  </cols>
  <sheetData>
    <row r="1" spans="1:21" ht="27.6" customHeight="1" thickBot="1" x14ac:dyDescent="0.75">
      <c r="A1" s="329" t="s">
        <v>108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1"/>
      <c r="U1" s="1"/>
    </row>
    <row r="2" spans="1:21" ht="21.6" customHeight="1" thickBot="1" x14ac:dyDescent="0.55000000000000004">
      <c r="A2" s="4"/>
      <c r="B2" s="332" t="s">
        <v>109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3"/>
      <c r="U2" s="5"/>
    </row>
    <row r="3" spans="1:21" ht="7.2" customHeight="1" x14ac:dyDescent="0.6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</row>
    <row r="4" spans="1:21" ht="15.6" customHeight="1" thickBot="1" x14ac:dyDescent="0.65">
      <c r="A4" s="334" t="s">
        <v>0</v>
      </c>
      <c r="B4" s="335"/>
      <c r="C4" s="335"/>
      <c r="D4" s="336" t="s">
        <v>5</v>
      </c>
      <c r="E4" s="337"/>
      <c r="F4" s="337"/>
      <c r="G4" s="337"/>
      <c r="H4" s="337"/>
      <c r="I4" s="337"/>
      <c r="J4" s="338"/>
      <c r="K4" s="10"/>
      <c r="L4" s="342">
        <v>43647</v>
      </c>
      <c r="M4" s="343"/>
      <c r="N4" s="34" t="s">
        <v>71</v>
      </c>
      <c r="O4" s="10"/>
      <c r="P4" s="11"/>
      <c r="Q4" s="12" t="s">
        <v>1</v>
      </c>
      <c r="R4" s="339" t="s">
        <v>5</v>
      </c>
      <c r="S4" s="340"/>
      <c r="T4" s="13"/>
      <c r="U4" s="9"/>
    </row>
    <row r="5" spans="1:21" ht="15.6" customHeight="1" thickTop="1" thickBot="1" x14ac:dyDescent="0.6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342">
        <v>44012</v>
      </c>
      <c r="M5" s="343"/>
      <c r="N5" s="34" t="s">
        <v>72</v>
      </c>
      <c r="O5" s="10"/>
      <c r="P5" s="15"/>
      <c r="Q5" s="341" t="s">
        <v>5</v>
      </c>
      <c r="R5" s="341"/>
      <c r="S5" s="341"/>
      <c r="T5" s="16"/>
    </row>
    <row r="6" spans="1:21" s="26" customFormat="1" ht="15.6" customHeight="1" thickBot="1" x14ac:dyDescent="0.6">
      <c r="A6" s="17"/>
      <c r="B6" s="18"/>
      <c r="C6" s="19"/>
      <c r="D6" s="324">
        <v>0</v>
      </c>
      <c r="E6" s="325"/>
      <c r="F6" s="20"/>
      <c r="G6" s="21" t="s">
        <v>2</v>
      </c>
      <c r="H6" s="326" t="s">
        <v>5</v>
      </c>
      <c r="I6" s="327"/>
      <c r="J6" s="327"/>
      <c r="K6" s="327"/>
      <c r="L6" s="327"/>
      <c r="M6" s="327"/>
      <c r="N6" s="328"/>
      <c r="O6" s="22" t="s">
        <v>68</v>
      </c>
      <c r="P6" s="29"/>
      <c r="Q6" s="29"/>
      <c r="R6" s="29"/>
      <c r="S6" s="23"/>
      <c r="T6" s="24"/>
      <c r="U6" s="25"/>
    </row>
    <row r="7" spans="1:21" s="26" customFormat="1" ht="15.6" customHeight="1" thickTop="1" thickBot="1" x14ac:dyDescent="0.6">
      <c r="A7" s="17"/>
      <c r="B7" s="18"/>
      <c r="C7" s="19"/>
      <c r="D7" s="27" t="s">
        <v>3</v>
      </c>
      <c r="E7" s="28"/>
      <c r="F7" s="20"/>
      <c r="G7" s="21"/>
      <c r="H7" s="21"/>
      <c r="I7" s="21"/>
      <c r="J7" s="21"/>
      <c r="K7" s="21"/>
      <c r="L7" s="21"/>
      <c r="M7" s="29"/>
      <c r="N7" s="29"/>
      <c r="O7" s="22"/>
      <c r="P7" s="29"/>
      <c r="Q7" s="29"/>
      <c r="R7" s="29"/>
      <c r="S7" s="23"/>
      <c r="T7" s="24"/>
      <c r="U7" s="25"/>
    </row>
    <row r="8" spans="1:21" s="26" customFormat="1" ht="18" customHeight="1" thickBot="1" x14ac:dyDescent="0.6">
      <c r="A8" s="17"/>
      <c r="B8" s="18"/>
      <c r="C8" s="19"/>
      <c r="D8" s="30" t="s">
        <v>4</v>
      </c>
      <c r="E8" s="31"/>
      <c r="F8" s="31"/>
      <c r="G8" s="32" t="s">
        <v>5</v>
      </c>
      <c r="H8" s="33"/>
      <c r="I8" s="33"/>
      <c r="J8" s="33"/>
      <c r="K8" s="33"/>
      <c r="L8" s="33"/>
      <c r="M8" s="33"/>
      <c r="N8" s="33"/>
      <c r="O8" s="22"/>
      <c r="P8" s="266" t="s">
        <v>6</v>
      </c>
      <c r="Q8" s="267"/>
      <c r="R8" s="268"/>
      <c r="S8" s="23"/>
      <c r="T8" s="24"/>
      <c r="U8" s="25"/>
    </row>
    <row r="9" spans="1:21" s="26" customFormat="1" ht="15.75" customHeight="1" x14ac:dyDescent="0.55000000000000004">
      <c r="A9" s="17"/>
      <c r="B9" s="39"/>
      <c r="C9" s="40"/>
      <c r="D9" s="349" t="s">
        <v>7</v>
      </c>
      <c r="E9" s="350"/>
      <c r="F9" s="350"/>
      <c r="G9" s="350"/>
      <c r="H9" s="351"/>
      <c r="I9" s="352">
        <f>+R44+R59</f>
        <v>0</v>
      </c>
      <c r="J9" s="352"/>
      <c r="K9" s="353" t="e">
        <f>+I9/I12</f>
        <v>#DIV/0!</v>
      </c>
      <c r="L9" s="353"/>
      <c r="M9" s="20"/>
      <c r="N9" s="20"/>
      <c r="O9" s="23"/>
      <c r="P9" s="269"/>
      <c r="Q9" s="270"/>
      <c r="R9" s="271"/>
      <c r="S9" s="37"/>
      <c r="T9" s="38"/>
      <c r="U9" s="25"/>
    </row>
    <row r="10" spans="1:21" s="26" customFormat="1" ht="15.75" customHeight="1" thickBot="1" x14ac:dyDescent="0.6">
      <c r="A10" s="17"/>
      <c r="B10" s="39"/>
      <c r="C10" s="40"/>
      <c r="D10" s="344" t="s">
        <v>8</v>
      </c>
      <c r="E10" s="345"/>
      <c r="F10" s="345"/>
      <c r="G10" s="345"/>
      <c r="H10" s="346"/>
      <c r="I10" s="347">
        <f>+R74+R81+R88+R96+R103+R110+R116</f>
        <v>0</v>
      </c>
      <c r="J10" s="347"/>
      <c r="K10" s="348" t="e">
        <f>+I10/I12</f>
        <v>#DIV/0!</v>
      </c>
      <c r="L10" s="348"/>
      <c r="M10" s="20"/>
      <c r="N10" s="20"/>
      <c r="O10" s="23"/>
      <c r="P10" s="264" t="s">
        <v>9</v>
      </c>
      <c r="Q10" s="272"/>
      <c r="R10" s="273">
        <f>J43</f>
        <v>0</v>
      </c>
      <c r="S10" s="37"/>
      <c r="T10" s="38"/>
      <c r="U10" s="25"/>
    </row>
    <row r="11" spans="1:21" s="26" customFormat="1" ht="15.75" customHeight="1" thickBot="1" x14ac:dyDescent="0.6">
      <c r="A11" s="17"/>
      <c r="B11" s="39"/>
      <c r="C11" s="39"/>
      <c r="D11" s="317" t="s">
        <v>73</v>
      </c>
      <c r="E11" s="318"/>
      <c r="F11" s="318"/>
      <c r="G11" s="318"/>
      <c r="H11" s="319"/>
      <c r="I11" s="320">
        <f>R124</f>
        <v>0</v>
      </c>
      <c r="J11" s="321"/>
      <c r="K11" s="322" t="e">
        <f>+I11/I12</f>
        <v>#DIV/0!</v>
      </c>
      <c r="L11" s="323"/>
      <c r="M11" s="41"/>
      <c r="N11" s="20"/>
      <c r="O11" s="23"/>
      <c r="P11" s="265" t="s">
        <v>10</v>
      </c>
      <c r="Q11" s="274"/>
      <c r="R11" s="275">
        <f>SUM(R10:R10)</f>
        <v>0</v>
      </c>
      <c r="S11" s="37"/>
      <c r="T11" s="38"/>
      <c r="U11" s="25"/>
    </row>
    <row r="12" spans="1:21" s="26" customFormat="1" ht="15.75" customHeight="1" x14ac:dyDescent="0.55000000000000004">
      <c r="A12" s="17"/>
      <c r="B12" s="23"/>
      <c r="C12" s="36"/>
      <c r="D12" s="360" t="s">
        <v>11</v>
      </c>
      <c r="E12" s="361"/>
      <c r="F12" s="361"/>
      <c r="G12" s="361"/>
      <c r="H12" s="362"/>
      <c r="I12" s="363">
        <f>SUM(I9:J11)</f>
        <v>0</v>
      </c>
      <c r="J12" s="364"/>
      <c r="K12" s="365" t="e">
        <f>SUM(K9:L11)</f>
        <v>#DIV/0!</v>
      </c>
      <c r="L12" s="365"/>
      <c r="M12" s="20"/>
      <c r="N12" s="20"/>
      <c r="O12" s="23"/>
      <c r="P12" s="42"/>
      <c r="Q12" s="42"/>
      <c r="R12" s="43"/>
      <c r="S12" s="37"/>
      <c r="T12" s="38"/>
      <c r="U12" s="25"/>
    </row>
    <row r="13" spans="1:21" s="26" customFormat="1" ht="7.2" customHeight="1" thickBot="1" x14ac:dyDescent="0.6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8"/>
      <c r="U13" s="35"/>
    </row>
    <row r="14" spans="1:21" s="26" customFormat="1" ht="10.199999999999999" customHeight="1" thickTop="1" thickBot="1" x14ac:dyDescent="0.6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1"/>
      <c r="U14" s="35"/>
    </row>
    <row r="15" spans="1:21" s="46" customFormat="1" ht="42.6" customHeight="1" thickTop="1" thickBot="1" x14ac:dyDescent="0.45">
      <c r="A15" s="580" t="s">
        <v>104</v>
      </c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2"/>
      <c r="U15" s="44"/>
    </row>
    <row r="16" spans="1:21" s="47" customFormat="1" ht="10.199999999999999" customHeight="1" thickTop="1" thickBot="1" x14ac:dyDescent="0.45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44"/>
    </row>
    <row r="17" spans="1:21" s="75" customFormat="1" ht="10.199999999999999" customHeight="1" thickTop="1" thickBot="1" x14ac:dyDescent="0.45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7"/>
      <c r="U17" s="2"/>
    </row>
    <row r="18" spans="1:21" ht="18" customHeight="1" thickTop="1" thickBot="1" x14ac:dyDescent="0.45">
      <c r="A18" s="178" t="s">
        <v>96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54"/>
    </row>
    <row r="19" spans="1:21" ht="15.6" customHeight="1" x14ac:dyDescent="0.4">
      <c r="A19" s="370" t="s">
        <v>105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2"/>
    </row>
    <row r="20" spans="1:21" ht="15.6" customHeight="1" x14ac:dyDescent="0.4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</row>
    <row r="21" spans="1:21" ht="20.399999999999999" customHeight="1" thickBot="1" x14ac:dyDescent="0.55000000000000004">
      <c r="A21" s="376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8"/>
      <c r="U21" s="78"/>
    </row>
    <row r="22" spans="1:21" ht="10.199999999999999" customHeight="1" thickTop="1" thickBot="1" x14ac:dyDescent="0.55000000000000004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3"/>
      <c r="U22" s="78"/>
    </row>
    <row r="23" spans="1:21" ht="18" customHeight="1" thickTop="1" thickBot="1" x14ac:dyDescent="0.45">
      <c r="A23" s="48" t="s">
        <v>12</v>
      </c>
      <c r="B23" s="379" t="s">
        <v>33</v>
      </c>
      <c r="C23" s="379"/>
      <c r="D23" s="379"/>
      <c r="E23" s="379"/>
      <c r="F23" s="379"/>
      <c r="G23" s="379"/>
      <c r="H23" s="379"/>
      <c r="I23" s="379"/>
      <c r="J23" s="379"/>
      <c r="K23" s="380"/>
      <c r="L23" s="49"/>
      <c r="M23" s="49"/>
      <c r="N23" s="49"/>
      <c r="O23" s="49"/>
      <c r="P23" s="381" t="s">
        <v>7</v>
      </c>
      <c r="Q23" s="382"/>
      <c r="R23" s="383">
        <f>R44+R59</f>
        <v>0</v>
      </c>
      <c r="S23" s="384"/>
      <c r="T23" s="50" t="e">
        <f>R23/D6</f>
        <v>#DIV/0!</v>
      </c>
      <c r="U23" s="79"/>
    </row>
    <row r="24" spans="1:21" ht="16.5" customHeight="1" thickBot="1" x14ac:dyDescent="0.45">
      <c r="A24" s="51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2" t="s">
        <v>5</v>
      </c>
      <c r="O24" s="52"/>
      <c r="P24" s="52"/>
      <c r="Q24" s="52"/>
      <c r="R24" s="52"/>
      <c r="S24" s="397" t="s">
        <v>13</v>
      </c>
      <c r="T24" s="398"/>
      <c r="U24" s="79"/>
    </row>
    <row r="25" spans="1:21" ht="35.4" customHeight="1" thickBot="1" x14ac:dyDescent="0.45">
      <c r="A25" s="51"/>
      <c r="B25" s="405" t="s">
        <v>69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7"/>
      <c r="U25" s="80"/>
    </row>
    <row r="26" spans="1:21" ht="25.2" customHeight="1" thickBot="1" x14ac:dyDescent="0.6">
      <c r="A26" s="56"/>
      <c r="B26" s="57" t="s">
        <v>14</v>
      </c>
      <c r="C26" s="385" t="s">
        <v>15</v>
      </c>
      <c r="D26" s="386"/>
      <c r="E26" s="386"/>
      <c r="F26" s="386"/>
      <c r="G26" s="386"/>
      <c r="H26" s="386"/>
      <c r="I26" s="387"/>
      <c r="J26" s="385" t="s">
        <v>16</v>
      </c>
      <c r="K26" s="386"/>
      <c r="L26" s="387"/>
      <c r="M26" s="385" t="s">
        <v>17</v>
      </c>
      <c r="N26" s="386"/>
      <c r="O26" s="386"/>
      <c r="P26" s="385" t="s">
        <v>18</v>
      </c>
      <c r="Q26" s="387"/>
      <c r="R26" s="408" t="s">
        <v>19</v>
      </c>
      <c r="S26" s="409"/>
      <c r="T26" s="410"/>
      <c r="U26" s="79"/>
    </row>
    <row r="27" spans="1:21" ht="15.6" customHeight="1" x14ac:dyDescent="0.55000000000000004">
      <c r="A27" s="51"/>
      <c r="B27" s="58"/>
      <c r="C27" s="399"/>
      <c r="D27" s="399"/>
      <c r="E27" s="399"/>
      <c r="F27" s="399"/>
      <c r="G27" s="399"/>
      <c r="H27" s="399"/>
      <c r="I27" s="399"/>
      <c r="J27" s="400"/>
      <c r="K27" s="401"/>
      <c r="L27" s="402"/>
      <c r="M27" s="403"/>
      <c r="N27" s="403"/>
      <c r="O27" s="403"/>
      <c r="P27" s="399"/>
      <c r="Q27" s="399"/>
      <c r="R27" s="357">
        <v>0</v>
      </c>
      <c r="S27" s="358"/>
      <c r="T27" s="359"/>
      <c r="U27" s="80"/>
    </row>
    <row r="28" spans="1:21" ht="15.6" customHeight="1" x14ac:dyDescent="0.55000000000000004">
      <c r="A28" s="51"/>
      <c r="B28" s="58"/>
      <c r="C28" s="399"/>
      <c r="D28" s="399"/>
      <c r="E28" s="399"/>
      <c r="F28" s="399"/>
      <c r="G28" s="399"/>
      <c r="H28" s="399"/>
      <c r="I28" s="399"/>
      <c r="J28" s="404"/>
      <c r="K28" s="404"/>
      <c r="L28" s="404"/>
      <c r="M28" s="403"/>
      <c r="N28" s="403"/>
      <c r="O28" s="403"/>
      <c r="P28" s="399"/>
      <c r="Q28" s="399"/>
      <c r="R28" s="354">
        <f t="shared" ref="R28:R42" si="0">ROUND(J28*M28*P28,0)</f>
        <v>0</v>
      </c>
      <c r="S28" s="355"/>
      <c r="T28" s="356"/>
      <c r="U28" s="80"/>
    </row>
    <row r="29" spans="1:21" ht="15.6" customHeight="1" x14ac:dyDescent="0.55000000000000004">
      <c r="A29" s="51"/>
      <c r="B29" s="60"/>
      <c r="C29" s="413"/>
      <c r="D29" s="413"/>
      <c r="E29" s="413"/>
      <c r="F29" s="413"/>
      <c r="G29" s="413"/>
      <c r="H29" s="413"/>
      <c r="I29" s="413"/>
      <c r="J29" s="404"/>
      <c r="K29" s="404"/>
      <c r="L29" s="404"/>
      <c r="M29" s="414"/>
      <c r="N29" s="414"/>
      <c r="O29" s="414"/>
      <c r="P29" s="413"/>
      <c r="Q29" s="413"/>
      <c r="R29" s="354">
        <f t="shared" si="0"/>
        <v>0</v>
      </c>
      <c r="S29" s="355"/>
      <c r="T29" s="356"/>
      <c r="U29" s="81"/>
    </row>
    <row r="30" spans="1:21" ht="15.6" customHeight="1" x14ac:dyDescent="0.55000000000000004">
      <c r="A30" s="51"/>
      <c r="B30" s="60"/>
      <c r="C30" s="413"/>
      <c r="D30" s="413"/>
      <c r="E30" s="413"/>
      <c r="F30" s="413"/>
      <c r="G30" s="413"/>
      <c r="H30" s="413"/>
      <c r="I30" s="413"/>
      <c r="J30" s="404"/>
      <c r="K30" s="404"/>
      <c r="L30" s="404"/>
      <c r="M30" s="414"/>
      <c r="N30" s="414"/>
      <c r="O30" s="414"/>
      <c r="P30" s="413"/>
      <c r="Q30" s="413"/>
      <c r="R30" s="354">
        <f t="shared" si="0"/>
        <v>0</v>
      </c>
      <c r="S30" s="355"/>
      <c r="T30" s="356"/>
      <c r="U30" s="81"/>
    </row>
    <row r="31" spans="1:21" ht="15.6" customHeight="1" x14ac:dyDescent="0.55000000000000004">
      <c r="A31" s="51"/>
      <c r="B31" s="60"/>
      <c r="C31" s="411"/>
      <c r="D31" s="411"/>
      <c r="E31" s="411"/>
      <c r="F31" s="411"/>
      <c r="G31" s="411"/>
      <c r="H31" s="411"/>
      <c r="I31" s="411"/>
      <c r="J31" s="404"/>
      <c r="K31" s="404"/>
      <c r="L31" s="404"/>
      <c r="M31" s="412"/>
      <c r="N31" s="412"/>
      <c r="O31" s="412"/>
      <c r="P31" s="411"/>
      <c r="Q31" s="411"/>
      <c r="R31" s="354">
        <f t="shared" si="0"/>
        <v>0</v>
      </c>
      <c r="S31" s="355"/>
      <c r="T31" s="356"/>
    </row>
    <row r="32" spans="1:21" ht="15.6" customHeight="1" x14ac:dyDescent="0.55000000000000004">
      <c r="A32" s="51"/>
      <c r="B32" s="60"/>
      <c r="C32" s="411"/>
      <c r="D32" s="411"/>
      <c r="E32" s="411"/>
      <c r="F32" s="411"/>
      <c r="G32" s="411"/>
      <c r="H32" s="411"/>
      <c r="I32" s="411"/>
      <c r="J32" s="404"/>
      <c r="K32" s="404"/>
      <c r="L32" s="404"/>
      <c r="M32" s="412"/>
      <c r="N32" s="412"/>
      <c r="O32" s="412"/>
      <c r="P32" s="411"/>
      <c r="Q32" s="411"/>
      <c r="R32" s="354">
        <f t="shared" si="0"/>
        <v>0</v>
      </c>
      <c r="S32" s="355"/>
      <c r="T32" s="356"/>
    </row>
    <row r="33" spans="1:21" ht="15.6" customHeight="1" x14ac:dyDescent="0.55000000000000004">
      <c r="A33" s="51"/>
      <c r="B33" s="60"/>
      <c r="C33" s="413"/>
      <c r="D33" s="413"/>
      <c r="E33" s="413"/>
      <c r="F33" s="413"/>
      <c r="G33" s="413"/>
      <c r="H33" s="413"/>
      <c r="I33" s="413"/>
      <c r="J33" s="404"/>
      <c r="K33" s="404"/>
      <c r="L33" s="404"/>
      <c r="M33" s="412"/>
      <c r="N33" s="412"/>
      <c r="O33" s="412"/>
      <c r="P33" s="411"/>
      <c r="Q33" s="411"/>
      <c r="R33" s="354">
        <f t="shared" si="0"/>
        <v>0</v>
      </c>
      <c r="S33" s="355"/>
      <c r="T33" s="356"/>
    </row>
    <row r="34" spans="1:21" ht="15.6" customHeight="1" x14ac:dyDescent="0.55000000000000004">
      <c r="A34" s="51"/>
      <c r="B34" s="60"/>
      <c r="C34" s="413"/>
      <c r="D34" s="413"/>
      <c r="E34" s="413"/>
      <c r="F34" s="413"/>
      <c r="G34" s="413"/>
      <c r="H34" s="413"/>
      <c r="I34" s="413"/>
      <c r="J34" s="404"/>
      <c r="K34" s="404"/>
      <c r="L34" s="404"/>
      <c r="M34" s="412"/>
      <c r="N34" s="412"/>
      <c r="O34" s="412"/>
      <c r="P34" s="411"/>
      <c r="Q34" s="411"/>
      <c r="R34" s="354">
        <f t="shared" si="0"/>
        <v>0</v>
      </c>
      <c r="S34" s="355"/>
      <c r="T34" s="356"/>
    </row>
    <row r="35" spans="1:21" s="59" customFormat="1" ht="15.6" customHeight="1" x14ac:dyDescent="0.55000000000000004">
      <c r="A35" s="51"/>
      <c r="B35" s="60"/>
      <c r="C35" s="413"/>
      <c r="D35" s="413"/>
      <c r="E35" s="413"/>
      <c r="F35" s="413"/>
      <c r="G35" s="413"/>
      <c r="H35" s="413"/>
      <c r="I35" s="413"/>
      <c r="J35" s="404"/>
      <c r="K35" s="404"/>
      <c r="L35" s="404"/>
      <c r="M35" s="412"/>
      <c r="N35" s="412"/>
      <c r="O35" s="412"/>
      <c r="P35" s="411"/>
      <c r="Q35" s="411"/>
      <c r="R35" s="354">
        <f t="shared" si="0"/>
        <v>0</v>
      </c>
      <c r="S35" s="355"/>
      <c r="T35" s="356"/>
      <c r="U35" s="82"/>
    </row>
    <row r="36" spans="1:21" s="59" customFormat="1" ht="15.6" customHeight="1" x14ac:dyDescent="0.55000000000000004">
      <c r="A36" s="51"/>
      <c r="B36" s="60"/>
      <c r="C36" s="413"/>
      <c r="D36" s="413"/>
      <c r="E36" s="413"/>
      <c r="F36" s="413"/>
      <c r="G36" s="413"/>
      <c r="H36" s="413"/>
      <c r="I36" s="413"/>
      <c r="J36" s="404"/>
      <c r="K36" s="404"/>
      <c r="L36" s="404"/>
      <c r="M36" s="412"/>
      <c r="N36" s="412"/>
      <c r="O36" s="412"/>
      <c r="P36" s="411"/>
      <c r="Q36" s="411"/>
      <c r="R36" s="354">
        <f t="shared" si="0"/>
        <v>0</v>
      </c>
      <c r="S36" s="355"/>
      <c r="T36" s="356"/>
      <c r="U36" s="82"/>
    </row>
    <row r="37" spans="1:21" s="59" customFormat="1" ht="15.6" customHeight="1" x14ac:dyDescent="0.55000000000000004">
      <c r="A37" s="51"/>
      <c r="B37" s="60"/>
      <c r="C37" s="413"/>
      <c r="D37" s="413"/>
      <c r="E37" s="413"/>
      <c r="F37" s="413"/>
      <c r="G37" s="413"/>
      <c r="H37" s="413"/>
      <c r="I37" s="413"/>
      <c r="J37" s="404"/>
      <c r="K37" s="404"/>
      <c r="L37" s="404"/>
      <c r="M37" s="412"/>
      <c r="N37" s="412"/>
      <c r="O37" s="412"/>
      <c r="P37" s="411"/>
      <c r="Q37" s="411"/>
      <c r="R37" s="354">
        <f t="shared" si="0"/>
        <v>0</v>
      </c>
      <c r="S37" s="355"/>
      <c r="T37" s="356"/>
      <c r="U37" s="82"/>
    </row>
    <row r="38" spans="1:21" ht="15.6" customHeight="1" x14ac:dyDescent="0.55000000000000004">
      <c r="A38" s="51"/>
      <c r="B38" s="60"/>
      <c r="C38" s="413"/>
      <c r="D38" s="413"/>
      <c r="E38" s="413"/>
      <c r="F38" s="413"/>
      <c r="G38" s="413"/>
      <c r="H38" s="413"/>
      <c r="I38" s="413"/>
      <c r="J38" s="418"/>
      <c r="K38" s="419"/>
      <c r="L38" s="420"/>
      <c r="M38" s="412"/>
      <c r="N38" s="412"/>
      <c r="O38" s="412"/>
      <c r="P38" s="411"/>
      <c r="Q38" s="411"/>
      <c r="R38" s="354">
        <f t="shared" si="0"/>
        <v>0</v>
      </c>
      <c r="S38" s="355"/>
      <c r="T38" s="356"/>
      <c r="U38" s="68"/>
    </row>
    <row r="39" spans="1:21" ht="15.6" customHeight="1" x14ac:dyDescent="0.55000000000000004">
      <c r="A39" s="51"/>
      <c r="B39" s="60"/>
      <c r="C39" s="413"/>
      <c r="D39" s="413"/>
      <c r="E39" s="413"/>
      <c r="F39" s="413"/>
      <c r="G39" s="413"/>
      <c r="H39" s="413"/>
      <c r="I39" s="413"/>
      <c r="J39" s="415"/>
      <c r="K39" s="416"/>
      <c r="L39" s="417"/>
      <c r="M39" s="412"/>
      <c r="N39" s="412"/>
      <c r="O39" s="412"/>
      <c r="P39" s="411"/>
      <c r="Q39" s="411"/>
      <c r="R39" s="354">
        <f t="shared" si="0"/>
        <v>0</v>
      </c>
      <c r="S39" s="355"/>
      <c r="T39" s="356"/>
      <c r="U39" s="68"/>
    </row>
    <row r="40" spans="1:21" ht="15.6" customHeight="1" x14ac:dyDescent="0.55000000000000004">
      <c r="A40" s="51"/>
      <c r="B40" s="60"/>
      <c r="C40" s="413"/>
      <c r="D40" s="413"/>
      <c r="E40" s="413"/>
      <c r="F40" s="413"/>
      <c r="G40" s="413"/>
      <c r="H40" s="413"/>
      <c r="I40" s="413"/>
      <c r="J40" s="415"/>
      <c r="K40" s="416"/>
      <c r="L40" s="417"/>
      <c r="M40" s="412"/>
      <c r="N40" s="412"/>
      <c r="O40" s="412"/>
      <c r="P40" s="411"/>
      <c r="Q40" s="411"/>
      <c r="R40" s="354">
        <f t="shared" si="0"/>
        <v>0</v>
      </c>
      <c r="S40" s="355"/>
      <c r="T40" s="356"/>
      <c r="U40" s="68"/>
    </row>
    <row r="41" spans="1:21" ht="15.6" customHeight="1" x14ac:dyDescent="0.55000000000000004">
      <c r="A41" s="51"/>
      <c r="B41" s="60"/>
      <c r="C41" s="413"/>
      <c r="D41" s="413"/>
      <c r="E41" s="413"/>
      <c r="F41" s="413"/>
      <c r="G41" s="413"/>
      <c r="H41" s="413"/>
      <c r="I41" s="413"/>
      <c r="J41" s="415"/>
      <c r="K41" s="416"/>
      <c r="L41" s="417"/>
      <c r="M41" s="412"/>
      <c r="N41" s="412"/>
      <c r="O41" s="412"/>
      <c r="P41" s="411"/>
      <c r="Q41" s="411"/>
      <c r="R41" s="354">
        <f t="shared" si="0"/>
        <v>0</v>
      </c>
      <c r="S41" s="355"/>
      <c r="T41" s="356"/>
      <c r="U41" s="68"/>
    </row>
    <row r="42" spans="1:21" ht="15.6" customHeight="1" x14ac:dyDescent="0.4">
      <c r="A42" s="51"/>
      <c r="B42" s="60"/>
      <c r="C42" s="413"/>
      <c r="D42" s="413"/>
      <c r="E42" s="413"/>
      <c r="F42" s="413"/>
      <c r="G42" s="413"/>
      <c r="H42" s="413"/>
      <c r="I42" s="413"/>
      <c r="J42" s="415"/>
      <c r="K42" s="416"/>
      <c r="L42" s="417"/>
      <c r="M42" s="412"/>
      <c r="N42" s="412"/>
      <c r="O42" s="412"/>
      <c r="P42" s="411"/>
      <c r="Q42" s="411"/>
      <c r="R42" s="354">
        <f t="shared" si="0"/>
        <v>0</v>
      </c>
      <c r="S42" s="368"/>
      <c r="T42" s="369"/>
      <c r="U42" s="81"/>
    </row>
    <row r="43" spans="1:21" ht="18" customHeight="1" thickBot="1" x14ac:dyDescent="0.45">
      <c r="A43" s="51"/>
      <c r="B43" s="62"/>
      <c r="C43" s="435"/>
      <c r="D43" s="436"/>
      <c r="E43" s="436"/>
      <c r="F43" s="437"/>
      <c r="G43" s="438" t="s">
        <v>34</v>
      </c>
      <c r="H43" s="439"/>
      <c r="I43" s="440"/>
      <c r="J43" s="441"/>
      <c r="K43" s="442"/>
      <c r="L43" s="443"/>
      <c r="M43" s="395" t="s">
        <v>5</v>
      </c>
      <c r="N43" s="396"/>
      <c r="O43" s="63"/>
      <c r="P43" s="64"/>
      <c r="Q43" s="65"/>
      <c r="R43" s="389"/>
      <c r="S43" s="390"/>
      <c r="T43" s="391"/>
      <c r="U43" s="61"/>
    </row>
    <row r="44" spans="1:21" ht="17.7" customHeight="1" thickBot="1" x14ac:dyDescent="0.55000000000000004">
      <c r="A44" s="51"/>
      <c r="B44" s="66"/>
      <c r="C44" s="66"/>
      <c r="D44" s="66"/>
      <c r="E44" s="66"/>
      <c r="F44" s="66"/>
      <c r="G44" s="66"/>
      <c r="H44" s="66"/>
      <c r="I44" s="66"/>
      <c r="J44" s="67" t="s">
        <v>20</v>
      </c>
      <c r="K44" s="66"/>
      <c r="L44" s="66"/>
      <c r="M44" s="66"/>
      <c r="N44" s="66"/>
      <c r="O44" s="184" t="s">
        <v>19</v>
      </c>
      <c r="P44" s="185"/>
      <c r="Q44" s="66"/>
      <c r="R44" s="392">
        <f>SUM(R27:T42)</f>
        <v>0</v>
      </c>
      <c r="S44" s="393"/>
      <c r="T44" s="394"/>
      <c r="U44" s="81"/>
    </row>
    <row r="45" spans="1:21" ht="10.199999999999999" customHeight="1" x14ac:dyDescent="0.4">
      <c r="A45" s="51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76"/>
      <c r="P45" s="77"/>
      <c r="Q45" s="66"/>
      <c r="R45" s="83"/>
      <c r="S45" s="84"/>
      <c r="T45" s="85"/>
      <c r="U45" s="86"/>
    </row>
    <row r="46" spans="1:21" ht="15.6" customHeight="1" thickBot="1" x14ac:dyDescent="0.55000000000000004">
      <c r="A46" s="51"/>
      <c r="B46" s="69" t="s">
        <v>35</v>
      </c>
      <c r="C46" s="70"/>
      <c r="D46" s="70"/>
      <c r="E46" s="70"/>
      <c r="F46" s="70"/>
      <c r="G46" s="70"/>
      <c r="H46" s="70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5"/>
      <c r="U46" s="68"/>
    </row>
    <row r="47" spans="1:21" ht="15.6" customHeight="1" thickBot="1" x14ac:dyDescent="0.45">
      <c r="A47" s="56"/>
      <c r="B47" s="428" t="s">
        <v>21</v>
      </c>
      <c r="C47" s="428"/>
      <c r="D47" s="428"/>
      <c r="E47" s="428"/>
      <c r="F47" s="429"/>
      <c r="G47" s="430" t="s">
        <v>36</v>
      </c>
      <c r="H47" s="428"/>
      <c r="I47" s="428"/>
      <c r="J47" s="428"/>
      <c r="K47" s="428"/>
      <c r="L47" s="429"/>
      <c r="M47" s="385" t="s">
        <v>22</v>
      </c>
      <c r="N47" s="386"/>
      <c r="O47" s="386"/>
      <c r="P47" s="386"/>
      <c r="Q47" s="387"/>
      <c r="R47" s="385" t="s">
        <v>37</v>
      </c>
      <c r="S47" s="386"/>
      <c r="T47" s="388"/>
      <c r="U47" s="68"/>
    </row>
    <row r="48" spans="1:21" ht="15.6" customHeight="1" thickBot="1" x14ac:dyDescent="0.45">
      <c r="A48" s="51"/>
      <c r="B48" s="431" t="s">
        <v>23</v>
      </c>
      <c r="C48" s="431"/>
      <c r="D48" s="431"/>
      <c r="E48" s="431"/>
      <c r="F48" s="431"/>
      <c r="G48" s="432"/>
      <c r="H48" s="433"/>
      <c r="I48" s="433"/>
      <c r="J48" s="433"/>
      <c r="K48" s="433"/>
      <c r="L48" s="434"/>
      <c r="M48" s="141"/>
      <c r="N48" s="142"/>
      <c r="O48" s="142"/>
      <c r="P48" s="142"/>
      <c r="Q48" s="143"/>
      <c r="R48" s="357">
        <v>0</v>
      </c>
      <c r="S48" s="366"/>
      <c r="T48" s="367"/>
      <c r="U48" s="81"/>
    </row>
    <row r="49" spans="1:21" ht="15.6" customHeight="1" thickBot="1" x14ac:dyDescent="0.45">
      <c r="A49" s="51"/>
      <c r="B49" s="421" t="s">
        <v>24</v>
      </c>
      <c r="C49" s="421"/>
      <c r="D49" s="421"/>
      <c r="E49" s="421"/>
      <c r="F49" s="421"/>
      <c r="G49" s="422"/>
      <c r="H49" s="423"/>
      <c r="I49" s="423"/>
      <c r="J49" s="423"/>
      <c r="K49" s="423"/>
      <c r="L49" s="424"/>
      <c r="M49" s="131"/>
      <c r="N49" s="132"/>
      <c r="O49" s="132"/>
      <c r="P49" s="132"/>
      <c r="Q49" s="133"/>
      <c r="R49" s="357">
        <v>0</v>
      </c>
      <c r="S49" s="366"/>
      <c r="T49" s="367"/>
    </row>
    <row r="50" spans="1:21" ht="15.6" customHeight="1" thickBot="1" x14ac:dyDescent="0.45">
      <c r="A50" s="51"/>
      <c r="B50" s="421" t="s">
        <v>25</v>
      </c>
      <c r="C50" s="421"/>
      <c r="D50" s="421"/>
      <c r="E50" s="421"/>
      <c r="F50" s="421"/>
      <c r="G50" s="425"/>
      <c r="H50" s="426"/>
      <c r="I50" s="426"/>
      <c r="J50" s="426"/>
      <c r="K50" s="426"/>
      <c r="L50" s="427"/>
      <c r="M50" s="137"/>
      <c r="N50" s="138"/>
      <c r="O50" s="138"/>
      <c r="P50" s="138"/>
      <c r="Q50" s="139"/>
      <c r="R50" s="357">
        <v>0</v>
      </c>
      <c r="S50" s="366"/>
      <c r="T50" s="367"/>
    </row>
    <row r="51" spans="1:21" ht="15.6" customHeight="1" thickBot="1" x14ac:dyDescent="0.45">
      <c r="A51" s="51"/>
      <c r="B51" s="421" t="s">
        <v>26</v>
      </c>
      <c r="C51" s="421"/>
      <c r="D51" s="421"/>
      <c r="E51" s="421"/>
      <c r="F51" s="421"/>
      <c r="G51" s="454"/>
      <c r="H51" s="455"/>
      <c r="I51" s="455"/>
      <c r="J51" s="455"/>
      <c r="K51" s="455"/>
      <c r="L51" s="456"/>
      <c r="M51" s="144"/>
      <c r="N51" s="132"/>
      <c r="O51" s="132"/>
      <c r="P51" s="132"/>
      <c r="Q51" s="133"/>
      <c r="R51" s="357">
        <v>0</v>
      </c>
      <c r="S51" s="366"/>
      <c r="T51" s="367"/>
      <c r="U51" s="87"/>
    </row>
    <row r="52" spans="1:21" ht="15.6" customHeight="1" x14ac:dyDescent="0.4">
      <c r="A52" s="51"/>
      <c r="B52" s="421" t="s">
        <v>27</v>
      </c>
      <c r="C52" s="421"/>
      <c r="D52" s="421"/>
      <c r="E52" s="421"/>
      <c r="F52" s="421"/>
      <c r="G52" s="448"/>
      <c r="H52" s="449"/>
      <c r="I52" s="449"/>
      <c r="J52" s="449"/>
      <c r="K52" s="449"/>
      <c r="L52" s="450"/>
      <c r="M52" s="131"/>
      <c r="N52" s="132"/>
      <c r="O52" s="132"/>
      <c r="P52" s="132"/>
      <c r="Q52" s="133"/>
      <c r="R52" s="357">
        <v>0</v>
      </c>
      <c r="S52" s="366"/>
      <c r="T52" s="367"/>
      <c r="U52" s="68"/>
    </row>
    <row r="53" spans="1:21" ht="15.6" customHeight="1" x14ac:dyDescent="0.4">
      <c r="A53" s="51"/>
      <c r="B53" s="72"/>
      <c r="C53" s="72"/>
      <c r="D53" s="72"/>
      <c r="E53" s="72"/>
      <c r="F53" s="72"/>
      <c r="G53" s="454"/>
      <c r="H53" s="455"/>
      <c r="I53" s="455"/>
      <c r="J53" s="455"/>
      <c r="K53" s="455"/>
      <c r="L53" s="456"/>
      <c r="M53" s="144"/>
      <c r="N53" s="132"/>
      <c r="O53" s="132"/>
      <c r="P53" s="132"/>
      <c r="Q53" s="133"/>
      <c r="R53" s="134"/>
      <c r="S53" s="135"/>
      <c r="T53" s="136"/>
      <c r="U53" s="68"/>
    </row>
    <row r="54" spans="1:21" ht="15.6" customHeight="1" x14ac:dyDescent="0.4">
      <c r="A54" s="51"/>
      <c r="B54" s="72"/>
      <c r="C54" s="72"/>
      <c r="D54" s="72"/>
      <c r="E54" s="72"/>
      <c r="F54" s="72"/>
      <c r="G54" s="457"/>
      <c r="H54" s="458"/>
      <c r="I54" s="458"/>
      <c r="J54" s="458"/>
      <c r="K54" s="458"/>
      <c r="L54" s="459"/>
      <c r="M54" s="144"/>
      <c r="N54" s="132"/>
      <c r="O54" s="132"/>
      <c r="P54" s="132"/>
      <c r="Q54" s="133"/>
      <c r="R54" s="145"/>
      <c r="S54" s="146"/>
      <c r="T54" s="147"/>
      <c r="U54" s="68"/>
    </row>
    <row r="55" spans="1:21" ht="15.6" customHeight="1" x14ac:dyDescent="0.4">
      <c r="A55" s="51"/>
      <c r="B55" s="72"/>
      <c r="C55" s="72"/>
      <c r="D55" s="72"/>
      <c r="E55" s="72"/>
      <c r="F55" s="72"/>
      <c r="G55" s="448"/>
      <c r="H55" s="449"/>
      <c r="I55" s="449"/>
      <c r="J55" s="449"/>
      <c r="K55" s="449"/>
      <c r="L55" s="450"/>
      <c r="M55" s="137"/>
      <c r="N55" s="138"/>
      <c r="O55" s="138"/>
      <c r="P55" s="138"/>
      <c r="Q55" s="139"/>
      <c r="R55" s="134"/>
      <c r="S55" s="135"/>
      <c r="T55" s="136"/>
      <c r="U55" s="68"/>
    </row>
    <row r="56" spans="1:21" ht="15.6" customHeight="1" x14ac:dyDescent="0.4">
      <c r="A56" s="51"/>
      <c r="B56" s="72"/>
      <c r="C56" s="72"/>
      <c r="D56" s="72"/>
      <c r="E56" s="72"/>
      <c r="F56" s="72"/>
      <c r="G56" s="451"/>
      <c r="H56" s="452"/>
      <c r="I56" s="452"/>
      <c r="J56" s="452"/>
      <c r="K56" s="452"/>
      <c r="L56" s="453"/>
      <c r="M56" s="144"/>
      <c r="N56" s="132"/>
      <c r="O56" s="132"/>
      <c r="P56" s="132"/>
      <c r="Q56" s="133"/>
      <c r="R56" s="134"/>
      <c r="S56" s="135"/>
      <c r="T56" s="136"/>
      <c r="U56" s="68"/>
    </row>
    <row r="57" spans="1:21" s="59" customFormat="1" ht="15.6" customHeight="1" x14ac:dyDescent="0.4">
      <c r="A57" s="51"/>
      <c r="B57" s="72"/>
      <c r="C57" s="72"/>
      <c r="D57" s="72"/>
      <c r="E57" s="72"/>
      <c r="F57" s="72"/>
      <c r="G57" s="444"/>
      <c r="H57" s="445"/>
      <c r="I57" s="445"/>
      <c r="J57" s="445"/>
      <c r="K57" s="445"/>
      <c r="L57" s="446"/>
      <c r="M57" s="131"/>
      <c r="N57" s="132"/>
      <c r="O57" s="132"/>
      <c r="P57" s="132"/>
      <c r="Q57" s="133"/>
      <c r="R57" s="134"/>
      <c r="S57" s="135"/>
      <c r="T57" s="136"/>
      <c r="U57" s="68"/>
    </row>
    <row r="58" spans="1:21" ht="15.6" customHeight="1" thickBot="1" x14ac:dyDescent="0.45">
      <c r="A58" s="51"/>
      <c r="B58" s="447"/>
      <c r="C58" s="447"/>
      <c r="D58" s="447"/>
      <c r="E58" s="447"/>
      <c r="F58" s="447"/>
      <c r="G58" s="448"/>
      <c r="H58" s="449"/>
      <c r="I58" s="449"/>
      <c r="J58" s="449"/>
      <c r="K58" s="449"/>
      <c r="L58" s="450"/>
      <c r="M58" s="137"/>
      <c r="N58" s="138"/>
      <c r="O58" s="138"/>
      <c r="P58" s="138"/>
      <c r="Q58" s="139"/>
      <c r="R58" s="134"/>
      <c r="S58" s="135"/>
      <c r="T58" s="136"/>
      <c r="U58" s="68"/>
    </row>
    <row r="59" spans="1:21" ht="17.7" customHeight="1" thickBot="1" x14ac:dyDescent="0.6">
      <c r="A59" s="51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471" t="s">
        <v>19</v>
      </c>
      <c r="Q59" s="472"/>
      <c r="R59" s="392">
        <f>SUM(R48:T58)</f>
        <v>0</v>
      </c>
      <c r="S59" s="409"/>
      <c r="T59" s="410"/>
      <c r="U59" s="68"/>
    </row>
    <row r="60" spans="1:21" ht="10.199999999999999" customHeight="1" thickBot="1" x14ac:dyDescent="0.5">
      <c r="A60" s="88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186" t="s">
        <v>5</v>
      </c>
      <c r="N60" s="186"/>
      <c r="O60" s="186"/>
      <c r="P60" s="186"/>
      <c r="Q60" s="186"/>
      <c r="R60" s="186"/>
      <c r="S60" s="89" t="s">
        <v>5</v>
      </c>
      <c r="T60" s="90"/>
      <c r="U60" s="81"/>
    </row>
    <row r="61" spans="1:21" ht="10.199999999999999" customHeight="1" thickTop="1" thickBot="1" x14ac:dyDescent="0.45">
      <c r="A61" s="187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9"/>
      <c r="U61" s="81"/>
    </row>
    <row r="62" spans="1:21" ht="19.2" customHeight="1" thickTop="1" thickBot="1" x14ac:dyDescent="0.45">
      <c r="A62" s="91" t="s">
        <v>97</v>
      </c>
      <c r="B62" s="473" t="s">
        <v>38</v>
      </c>
      <c r="C62" s="473"/>
      <c r="D62" s="473"/>
      <c r="E62" s="473"/>
      <c r="F62" s="473"/>
      <c r="G62" s="473"/>
      <c r="H62" s="473"/>
      <c r="I62" s="473"/>
      <c r="J62" s="473"/>
      <c r="K62" s="474"/>
      <c r="L62" s="49"/>
      <c r="M62" s="49"/>
      <c r="N62" s="49"/>
      <c r="O62" s="49"/>
      <c r="P62" s="475" t="s">
        <v>8</v>
      </c>
      <c r="Q62" s="476"/>
      <c r="R62" s="583">
        <f>R74+R81+R89+R96+R103+R110+R116</f>
        <v>0</v>
      </c>
      <c r="S62" s="584"/>
      <c r="T62" s="92" t="e">
        <f>R62/D6</f>
        <v>#DIV/0!</v>
      </c>
      <c r="U62" s="81"/>
    </row>
    <row r="63" spans="1:21" ht="21.75" customHeight="1" thickBot="1" x14ac:dyDescent="0.55000000000000004">
      <c r="A63" s="93"/>
      <c r="B63" s="69" t="s">
        <v>39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94"/>
      <c r="N63" s="53"/>
      <c r="O63" s="53"/>
      <c r="P63" s="53"/>
      <c r="Q63" s="53"/>
      <c r="R63" s="53"/>
      <c r="S63" s="397" t="s">
        <v>13</v>
      </c>
      <c r="T63" s="398"/>
    </row>
    <row r="64" spans="1:21" ht="15.6" customHeight="1" thickBot="1" x14ac:dyDescent="0.45">
      <c r="A64" s="93"/>
      <c r="B64" s="460" t="s">
        <v>40</v>
      </c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2"/>
      <c r="U64" s="68"/>
    </row>
    <row r="65" spans="1:21" s="74" customFormat="1" ht="15.6" customHeight="1" thickBot="1" x14ac:dyDescent="0.45">
      <c r="A65" s="95"/>
      <c r="B65" s="463"/>
      <c r="C65" s="463"/>
      <c r="D65" s="463"/>
      <c r="E65" s="464"/>
      <c r="F65" s="465" t="s">
        <v>29</v>
      </c>
      <c r="G65" s="465"/>
      <c r="H65" s="465"/>
      <c r="I65" s="465"/>
      <c r="J65" s="465"/>
      <c r="K65" s="466"/>
      <c r="L65" s="467" t="s">
        <v>41</v>
      </c>
      <c r="M65" s="468"/>
      <c r="N65" s="467" t="s">
        <v>42</v>
      </c>
      <c r="O65" s="468"/>
      <c r="P65" s="467" t="s">
        <v>43</v>
      </c>
      <c r="Q65" s="468"/>
      <c r="R65" s="469" t="s">
        <v>19</v>
      </c>
      <c r="S65" s="465"/>
      <c r="T65" s="470"/>
      <c r="U65" s="86"/>
    </row>
    <row r="66" spans="1:21" ht="15.6" customHeight="1" x14ac:dyDescent="0.4">
      <c r="A66" s="93"/>
      <c r="B66" s="486" t="s">
        <v>44</v>
      </c>
      <c r="C66" s="487"/>
      <c r="D66" s="487"/>
      <c r="E66" s="487"/>
      <c r="F66" s="488"/>
      <c r="G66" s="489"/>
      <c r="H66" s="489"/>
      <c r="I66" s="489"/>
      <c r="J66" s="489"/>
      <c r="K66" s="490"/>
      <c r="L66" s="477"/>
      <c r="M66" s="478"/>
      <c r="N66" s="477"/>
      <c r="O66" s="478"/>
      <c r="P66" s="477"/>
      <c r="Q66" s="478"/>
      <c r="R66" s="585" t="s">
        <v>5</v>
      </c>
      <c r="S66" s="586"/>
      <c r="T66" s="587"/>
      <c r="U66" s="86"/>
    </row>
    <row r="67" spans="1:21" ht="15.6" customHeight="1" thickBot="1" x14ac:dyDescent="0.45">
      <c r="A67" s="93"/>
      <c r="B67" s="491"/>
      <c r="C67" s="491"/>
      <c r="D67" s="491"/>
      <c r="E67" s="492"/>
      <c r="F67" s="493"/>
      <c r="G67" s="426"/>
      <c r="H67" s="426"/>
      <c r="I67" s="426"/>
      <c r="J67" s="426"/>
      <c r="K67" s="427"/>
      <c r="L67" s="494"/>
      <c r="M67" s="495"/>
      <c r="N67" s="494"/>
      <c r="O67" s="495"/>
      <c r="P67" s="477"/>
      <c r="Q67" s="478"/>
      <c r="R67" s="588"/>
      <c r="S67" s="589"/>
      <c r="T67" s="590"/>
      <c r="U67" s="54"/>
    </row>
    <row r="68" spans="1:21" ht="15.6" customHeight="1" thickBot="1" x14ac:dyDescent="0.45">
      <c r="A68" s="93"/>
      <c r="B68" s="479"/>
      <c r="C68" s="479"/>
      <c r="D68" s="479"/>
      <c r="E68" s="479"/>
      <c r="F68" s="480"/>
      <c r="G68" s="481"/>
      <c r="H68" s="481"/>
      <c r="I68" s="481"/>
      <c r="J68" s="481"/>
      <c r="K68" s="482"/>
      <c r="L68" s="483"/>
      <c r="M68" s="484"/>
      <c r="N68" s="483"/>
      <c r="O68" s="484"/>
      <c r="P68" s="483"/>
      <c r="Q68" s="485"/>
      <c r="R68" s="497">
        <v>0</v>
      </c>
      <c r="S68" s="498"/>
      <c r="T68" s="499"/>
      <c r="U68" s="96"/>
    </row>
    <row r="69" spans="1:21" ht="15.6" customHeight="1" thickBot="1" x14ac:dyDescent="0.6">
      <c r="A69" s="93"/>
      <c r="B69" s="486" t="s">
        <v>45</v>
      </c>
      <c r="C69" s="487"/>
      <c r="D69" s="487"/>
      <c r="E69" s="487"/>
      <c r="F69" s="488"/>
      <c r="G69" s="489"/>
      <c r="H69" s="489"/>
      <c r="I69" s="489"/>
      <c r="J69" s="489"/>
      <c r="K69" s="490"/>
      <c r="L69" s="477"/>
      <c r="M69" s="478"/>
      <c r="N69" s="477"/>
      <c r="O69" s="478"/>
      <c r="P69" s="477"/>
      <c r="Q69" s="478"/>
      <c r="R69" s="500" t="s">
        <v>5</v>
      </c>
      <c r="S69" s="409"/>
      <c r="T69" s="410"/>
    </row>
    <row r="70" spans="1:21" ht="15.6" customHeight="1" thickBot="1" x14ac:dyDescent="0.6">
      <c r="A70" s="93"/>
      <c r="B70" s="479"/>
      <c r="C70" s="479"/>
      <c r="D70" s="479"/>
      <c r="E70" s="479"/>
      <c r="F70" s="480"/>
      <c r="G70" s="481"/>
      <c r="H70" s="481"/>
      <c r="I70" s="481"/>
      <c r="J70" s="481"/>
      <c r="K70" s="482"/>
      <c r="L70" s="483"/>
      <c r="M70" s="484"/>
      <c r="N70" s="483"/>
      <c r="O70" s="484"/>
      <c r="P70" s="483"/>
      <c r="Q70" s="496"/>
      <c r="R70" s="591">
        <v>0</v>
      </c>
      <c r="S70" s="409"/>
      <c r="T70" s="410"/>
    </row>
    <row r="71" spans="1:21" ht="15.6" customHeight="1" x14ac:dyDescent="0.4">
      <c r="A71" s="93"/>
      <c r="B71" s="501" t="s">
        <v>46</v>
      </c>
      <c r="C71" s="502"/>
      <c r="D71" s="502"/>
      <c r="E71" s="502"/>
      <c r="F71" s="488"/>
      <c r="G71" s="489"/>
      <c r="H71" s="489"/>
      <c r="I71" s="489"/>
      <c r="J71" s="489"/>
      <c r="K71" s="490"/>
      <c r="L71" s="477"/>
      <c r="M71" s="478"/>
      <c r="N71" s="477"/>
      <c r="O71" s="478"/>
      <c r="P71" s="477"/>
      <c r="Q71" s="478"/>
      <c r="R71" s="585" t="s">
        <v>5</v>
      </c>
      <c r="S71" s="592"/>
      <c r="T71" s="593"/>
    </row>
    <row r="72" spans="1:21" s="59" customFormat="1" ht="15.6" customHeight="1" thickBot="1" x14ac:dyDescent="0.45">
      <c r="A72" s="93"/>
      <c r="B72" s="503"/>
      <c r="C72" s="503"/>
      <c r="D72" s="503"/>
      <c r="E72" s="503"/>
      <c r="F72" s="493"/>
      <c r="G72" s="426"/>
      <c r="H72" s="426"/>
      <c r="I72" s="426"/>
      <c r="J72" s="426"/>
      <c r="K72" s="427"/>
      <c r="L72" s="504"/>
      <c r="M72" s="505"/>
      <c r="N72" s="504"/>
      <c r="O72" s="505"/>
      <c r="P72" s="504"/>
      <c r="Q72" s="520"/>
      <c r="R72" s="594"/>
      <c r="S72" s="595"/>
      <c r="T72" s="596"/>
      <c r="U72" s="71"/>
    </row>
    <row r="73" spans="1:21" ht="15.6" customHeight="1" thickBot="1" x14ac:dyDescent="0.6">
      <c r="A73" s="93"/>
      <c r="B73" s="521"/>
      <c r="C73" s="521"/>
      <c r="D73" s="521"/>
      <c r="E73" s="521"/>
      <c r="F73" s="522"/>
      <c r="G73" s="523"/>
      <c r="H73" s="523"/>
      <c r="I73" s="523"/>
      <c r="J73" s="523"/>
      <c r="K73" s="524"/>
      <c r="L73" s="525"/>
      <c r="M73" s="526"/>
      <c r="N73" s="525"/>
      <c r="O73" s="526"/>
      <c r="P73" s="527"/>
      <c r="Q73" s="528"/>
      <c r="R73" s="511">
        <v>0</v>
      </c>
      <c r="S73" s="409"/>
      <c r="T73" s="410"/>
      <c r="U73" s="68"/>
    </row>
    <row r="74" spans="1:21" ht="17.7" customHeight="1" thickBot="1" x14ac:dyDescent="0.6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512" t="s">
        <v>19</v>
      </c>
      <c r="Q74" s="513"/>
      <c r="R74" s="514">
        <f>R68+R70+R73</f>
        <v>0</v>
      </c>
      <c r="S74" s="409"/>
      <c r="T74" s="410"/>
      <c r="U74" s="61"/>
    </row>
    <row r="75" spans="1:21" ht="15.6" customHeight="1" thickBot="1" x14ac:dyDescent="0.45">
      <c r="A75" s="99" t="s">
        <v>97</v>
      </c>
      <c r="B75" s="515" t="s">
        <v>47</v>
      </c>
      <c r="C75" s="515"/>
      <c r="D75" s="515"/>
      <c r="E75" s="515"/>
      <c r="F75" s="515"/>
      <c r="G75" s="515"/>
      <c r="H75" s="515"/>
      <c r="I75" s="515"/>
      <c r="J75" s="515"/>
      <c r="K75" s="516"/>
      <c r="L75" s="100"/>
      <c r="M75" s="100"/>
      <c r="N75" s="100"/>
      <c r="O75" s="100"/>
      <c r="P75" s="101"/>
      <c r="Q75" s="102"/>
      <c r="R75" s="103"/>
      <c r="S75" s="103"/>
      <c r="T75" s="104"/>
      <c r="U75" s="61"/>
    </row>
    <row r="76" spans="1:21" ht="15.6" customHeight="1" thickBot="1" x14ac:dyDescent="0.55000000000000004">
      <c r="A76" s="95"/>
      <c r="B76" s="105" t="s">
        <v>48</v>
      </c>
      <c r="C76" s="106"/>
      <c r="D76" s="106"/>
      <c r="E76" s="106"/>
      <c r="F76" s="106"/>
      <c r="G76" s="106"/>
      <c r="H76" s="106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8"/>
      <c r="U76" s="68"/>
    </row>
    <row r="77" spans="1:21" ht="15.6" customHeight="1" thickBot="1" x14ac:dyDescent="0.45">
      <c r="A77" s="93"/>
      <c r="B77" s="190" t="s">
        <v>29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1"/>
      <c r="R77" s="517" t="s">
        <v>19</v>
      </c>
      <c r="S77" s="518"/>
      <c r="T77" s="519"/>
      <c r="U77" s="81"/>
    </row>
    <row r="78" spans="1:21" ht="15.6" customHeight="1" x14ac:dyDescent="0.55000000000000004">
      <c r="A78" s="93"/>
      <c r="B78" s="192" t="s">
        <v>49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3"/>
      <c r="R78" s="506">
        <v>0</v>
      </c>
      <c r="S78" s="358"/>
      <c r="T78" s="359"/>
      <c r="U78" s="81"/>
    </row>
    <row r="79" spans="1:21" ht="15.6" customHeight="1" x14ac:dyDescent="0.55000000000000004">
      <c r="A79" s="93"/>
      <c r="B79" s="194" t="s">
        <v>5</v>
      </c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5"/>
      <c r="R79" s="507">
        <v>0</v>
      </c>
      <c r="S79" s="355"/>
      <c r="T79" s="356"/>
    </row>
    <row r="80" spans="1:21" ht="15.6" customHeight="1" thickBot="1" x14ac:dyDescent="0.6">
      <c r="A80" s="93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7"/>
      <c r="R80" s="508"/>
      <c r="S80" s="509"/>
      <c r="T80" s="510"/>
      <c r="U80" s="71"/>
    </row>
    <row r="81" spans="1:21" ht="17.7" customHeight="1" thickBot="1" x14ac:dyDescent="0.6">
      <c r="A81" s="93"/>
      <c r="B81" s="536" t="s">
        <v>50</v>
      </c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7" t="s">
        <v>19</v>
      </c>
      <c r="Q81" s="538"/>
      <c r="R81" s="514">
        <f>SUM(R78:T80)</f>
        <v>0</v>
      </c>
      <c r="S81" s="409"/>
      <c r="T81" s="410"/>
      <c r="U81" s="68"/>
    </row>
    <row r="82" spans="1:21" ht="10.199999999999999" customHeight="1" x14ac:dyDescent="0.4">
      <c r="A82" s="9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5"/>
      <c r="U82" s="68"/>
    </row>
    <row r="83" spans="1:21" ht="15.6" customHeight="1" thickBot="1" x14ac:dyDescent="0.55000000000000004">
      <c r="A83" s="95"/>
      <c r="B83" s="69" t="s">
        <v>51</v>
      </c>
      <c r="C83" s="70"/>
      <c r="D83" s="70"/>
      <c r="E83" s="70"/>
      <c r="F83" s="70"/>
      <c r="G83" s="70"/>
      <c r="H83" s="70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5"/>
      <c r="U83" s="81"/>
    </row>
    <row r="84" spans="1:21" ht="15.6" customHeight="1" thickBot="1" x14ac:dyDescent="0.45">
      <c r="A84" s="93"/>
      <c r="B84" s="428" t="s">
        <v>29</v>
      </c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9"/>
      <c r="O84" s="430" t="s">
        <v>52</v>
      </c>
      <c r="P84" s="428"/>
      <c r="Q84" s="429"/>
      <c r="R84" s="430" t="s">
        <v>19</v>
      </c>
      <c r="S84" s="428"/>
      <c r="T84" s="556"/>
      <c r="U84" s="81"/>
    </row>
    <row r="85" spans="1:21" ht="15.6" customHeight="1" thickBot="1" x14ac:dyDescent="0.45">
      <c r="A85" s="93"/>
      <c r="B85" s="534" t="s">
        <v>70</v>
      </c>
      <c r="C85" s="534"/>
      <c r="D85" s="534"/>
      <c r="E85" s="534"/>
      <c r="F85" s="534"/>
      <c r="G85" s="534"/>
      <c r="H85" s="534"/>
      <c r="I85" s="534"/>
      <c r="J85" s="534"/>
      <c r="K85" s="534"/>
      <c r="L85" s="534"/>
      <c r="M85" s="534"/>
      <c r="N85" s="535"/>
      <c r="O85" s="198"/>
      <c r="P85" s="199"/>
      <c r="Q85" s="200"/>
      <c r="R85" s="531"/>
      <c r="S85" s="607"/>
      <c r="T85" s="608"/>
    </row>
    <row r="86" spans="1:21" ht="15.6" customHeight="1" thickBot="1" x14ac:dyDescent="0.6">
      <c r="A86" s="93"/>
      <c r="B86" s="529" t="s">
        <v>53</v>
      </c>
      <c r="C86" s="529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30"/>
      <c r="O86" s="111"/>
      <c r="P86" s="112"/>
      <c r="Q86" s="113"/>
      <c r="R86" s="531"/>
      <c r="S86" s="409"/>
      <c r="T86" s="410"/>
      <c r="U86" s="71"/>
    </row>
    <row r="87" spans="1:21" ht="15.6" customHeight="1" thickBot="1" x14ac:dyDescent="0.6">
      <c r="A87" s="93"/>
      <c r="B87" s="109" t="s">
        <v>5</v>
      </c>
      <c r="C87" s="109" t="s">
        <v>5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10"/>
      <c r="O87" s="111"/>
      <c r="P87" s="112"/>
      <c r="Q87" s="113"/>
      <c r="R87" s="531"/>
      <c r="S87" s="409"/>
      <c r="T87" s="410"/>
      <c r="U87" s="71"/>
    </row>
    <row r="88" spans="1:21" ht="15.6" customHeight="1" thickBot="1" x14ac:dyDescent="0.6">
      <c r="A88" s="93"/>
      <c r="B88" s="529" t="s">
        <v>5</v>
      </c>
      <c r="C88" s="529"/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530"/>
      <c r="O88" s="201"/>
      <c r="P88" s="202"/>
      <c r="Q88" s="203"/>
      <c r="R88" s="531"/>
      <c r="S88" s="409"/>
      <c r="T88" s="410"/>
      <c r="U88" s="68"/>
    </row>
    <row r="89" spans="1:21" ht="17.7" customHeight="1" thickBot="1" x14ac:dyDescent="0.6">
      <c r="A89" s="93"/>
      <c r="B89" s="114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2" t="s">
        <v>19</v>
      </c>
      <c r="Q89" s="533"/>
      <c r="R89" s="514">
        <f>SUM(R85:T88)</f>
        <v>0</v>
      </c>
      <c r="S89" s="409"/>
      <c r="T89" s="410"/>
      <c r="U89" s="81"/>
    </row>
    <row r="90" spans="1:21" ht="10.199999999999999" customHeight="1" x14ac:dyDescent="0.4">
      <c r="A90" s="93"/>
      <c r="B90" s="114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76"/>
      <c r="Q90" s="77"/>
      <c r="R90" s="115"/>
      <c r="S90" s="115"/>
      <c r="T90" s="116"/>
    </row>
    <row r="91" spans="1:21" ht="15.6" customHeight="1" thickBot="1" x14ac:dyDescent="0.55000000000000004">
      <c r="A91" s="93"/>
      <c r="B91" s="69" t="s">
        <v>54</v>
      </c>
      <c r="C91" s="70"/>
      <c r="D91" s="70"/>
      <c r="E91" s="70"/>
      <c r="F91" s="70"/>
      <c r="G91" s="70"/>
      <c r="H91" s="70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5"/>
    </row>
    <row r="92" spans="1:21" ht="15.6" customHeight="1" thickBot="1" x14ac:dyDescent="0.45">
      <c r="A92" s="93"/>
      <c r="B92" s="129" t="s">
        <v>29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40"/>
      <c r="R92" s="430" t="s">
        <v>19</v>
      </c>
      <c r="S92" s="428"/>
      <c r="T92" s="556"/>
      <c r="U92" s="87"/>
    </row>
    <row r="93" spans="1:21" s="59" customFormat="1" ht="15.6" customHeight="1" x14ac:dyDescent="0.55000000000000004">
      <c r="A93" s="93"/>
      <c r="B93" s="204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6"/>
      <c r="R93" s="357"/>
      <c r="S93" s="358"/>
      <c r="T93" s="359"/>
      <c r="U93" s="117"/>
    </row>
    <row r="94" spans="1:21" s="59" customFormat="1" ht="15.6" customHeight="1" x14ac:dyDescent="0.55000000000000004">
      <c r="A94" s="93"/>
      <c r="B94" s="207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9"/>
      <c r="R94" s="354"/>
      <c r="S94" s="355"/>
      <c r="T94" s="356"/>
      <c r="U94" s="117"/>
    </row>
    <row r="95" spans="1:21" ht="15.6" customHeight="1" thickBot="1" x14ac:dyDescent="0.6">
      <c r="A95" s="93"/>
      <c r="B95" s="210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2"/>
      <c r="R95" s="508"/>
      <c r="S95" s="509"/>
      <c r="T95" s="510"/>
      <c r="U95" s="81"/>
    </row>
    <row r="96" spans="1:21" ht="17.7" customHeight="1" thickBot="1" x14ac:dyDescent="0.6">
      <c r="A96" s="9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71" t="s">
        <v>19</v>
      </c>
      <c r="Q96" s="472"/>
      <c r="R96" s="392">
        <f>SUM(R93:T95)</f>
        <v>0</v>
      </c>
      <c r="S96" s="409"/>
      <c r="T96" s="410"/>
    </row>
    <row r="97" spans="1:21" ht="10.199999999999999" customHeight="1" x14ac:dyDescent="0.4">
      <c r="A97" s="9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5"/>
      <c r="U97" s="87"/>
    </row>
    <row r="98" spans="1:21" ht="15.6" customHeight="1" thickBot="1" x14ac:dyDescent="0.55000000000000004">
      <c r="A98" s="93"/>
      <c r="B98" s="69" t="s">
        <v>28</v>
      </c>
      <c r="C98" s="70"/>
      <c r="D98" s="70"/>
      <c r="E98" s="70"/>
      <c r="F98" s="70"/>
      <c r="G98" s="70"/>
      <c r="H98" s="70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5"/>
      <c r="U98" s="68"/>
    </row>
    <row r="99" spans="1:21" ht="15.6" customHeight="1" thickBot="1" x14ac:dyDescent="0.45">
      <c r="A99" s="93"/>
      <c r="B99" s="428" t="s">
        <v>29</v>
      </c>
      <c r="C99" s="554"/>
      <c r="D99" s="554"/>
      <c r="E99" s="554"/>
      <c r="F99" s="555"/>
      <c r="G99" s="385" t="s">
        <v>30</v>
      </c>
      <c r="H99" s="387"/>
      <c r="I99" s="385" t="s">
        <v>52</v>
      </c>
      <c r="J99" s="386"/>
      <c r="K99" s="386"/>
      <c r="L99" s="387"/>
      <c r="M99" s="385" t="s">
        <v>31</v>
      </c>
      <c r="N99" s="387"/>
      <c r="O99" s="385" t="s">
        <v>32</v>
      </c>
      <c r="P99" s="386"/>
      <c r="Q99" s="387"/>
      <c r="R99" s="430" t="s">
        <v>19</v>
      </c>
      <c r="S99" s="428"/>
      <c r="T99" s="556"/>
      <c r="U99" s="68"/>
    </row>
    <row r="100" spans="1:21" ht="15.6" customHeight="1" x14ac:dyDescent="0.55000000000000004">
      <c r="A100" s="95"/>
      <c r="B100" s="544" t="s">
        <v>55</v>
      </c>
      <c r="C100" s="545"/>
      <c r="D100" s="545"/>
      <c r="E100" s="545"/>
      <c r="F100" s="546"/>
      <c r="G100" s="547"/>
      <c r="H100" s="548"/>
      <c r="I100" s="549" t="s">
        <v>106</v>
      </c>
      <c r="J100" s="550"/>
      <c r="K100" s="550"/>
      <c r="L100" s="551"/>
      <c r="M100" s="552"/>
      <c r="N100" s="553"/>
      <c r="O100" s="213"/>
      <c r="P100" s="214"/>
      <c r="Q100" s="215"/>
      <c r="R100" s="506"/>
      <c r="S100" s="358"/>
      <c r="T100" s="359"/>
      <c r="U100" s="81"/>
    </row>
    <row r="101" spans="1:21" ht="15.6" customHeight="1" x14ac:dyDescent="0.55000000000000004">
      <c r="A101" s="93"/>
      <c r="B101" s="539" t="s">
        <v>103</v>
      </c>
      <c r="C101" s="539"/>
      <c r="D101" s="539"/>
      <c r="E101" s="539"/>
      <c r="F101" s="540"/>
      <c r="G101" s="541"/>
      <c r="H101" s="542"/>
      <c r="I101" s="541" t="s">
        <v>107</v>
      </c>
      <c r="J101" s="543"/>
      <c r="K101" s="543"/>
      <c r="L101" s="542"/>
      <c r="M101" s="541"/>
      <c r="N101" s="542"/>
      <c r="O101" s="216"/>
      <c r="P101" s="217"/>
      <c r="Q101" s="218"/>
      <c r="R101" s="354"/>
      <c r="S101" s="355"/>
      <c r="T101" s="356"/>
      <c r="U101" s="86"/>
    </row>
    <row r="102" spans="1:21" ht="15.6" customHeight="1" thickBot="1" x14ac:dyDescent="0.6">
      <c r="A102" s="93"/>
      <c r="B102" s="566"/>
      <c r="C102" s="436"/>
      <c r="D102" s="436"/>
      <c r="E102" s="436"/>
      <c r="F102" s="437"/>
      <c r="G102" s="541"/>
      <c r="H102" s="542"/>
      <c r="I102" s="541"/>
      <c r="J102" s="543"/>
      <c r="K102" s="543"/>
      <c r="L102" s="542"/>
      <c r="M102" s="541"/>
      <c r="N102" s="542"/>
      <c r="O102" s="216"/>
      <c r="P102" s="217"/>
      <c r="Q102" s="218"/>
      <c r="R102" s="629"/>
      <c r="S102" s="509"/>
      <c r="T102" s="510"/>
    </row>
    <row r="103" spans="1:21" ht="17.7" customHeight="1" thickBot="1" x14ac:dyDescent="0.6">
      <c r="A103" s="9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71" t="s">
        <v>19</v>
      </c>
      <c r="Q103" s="472"/>
      <c r="R103" s="392">
        <f>SUM(R100:T102)</f>
        <v>0</v>
      </c>
      <c r="S103" s="409"/>
      <c r="T103" s="410"/>
      <c r="U103" s="87"/>
    </row>
    <row r="104" spans="1:21" ht="10.199999999999999" customHeight="1" x14ac:dyDescent="0.4">
      <c r="A104" s="9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76"/>
      <c r="Q104" s="77"/>
      <c r="R104" s="115"/>
      <c r="S104" s="115"/>
      <c r="T104" s="116"/>
      <c r="U104" s="68"/>
    </row>
    <row r="105" spans="1:21" ht="15.6" customHeight="1" thickBot="1" x14ac:dyDescent="0.55000000000000004">
      <c r="A105" s="93"/>
      <c r="B105" s="105" t="s">
        <v>56</v>
      </c>
      <c r="C105" s="106"/>
      <c r="D105" s="106"/>
      <c r="E105" s="106"/>
      <c r="F105" s="106"/>
      <c r="G105" s="106"/>
      <c r="H105" s="106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8"/>
      <c r="U105" s="68"/>
    </row>
    <row r="106" spans="1:21" ht="27.6" customHeight="1" thickBot="1" x14ac:dyDescent="0.45">
      <c r="A106" s="93"/>
      <c r="B106" s="565" t="s">
        <v>57</v>
      </c>
      <c r="C106" s="565"/>
      <c r="D106" s="565"/>
      <c r="E106" s="565"/>
      <c r="F106" s="565"/>
      <c r="G106" s="565"/>
      <c r="H106" s="565"/>
      <c r="I106" s="468"/>
      <c r="J106" s="467" t="s">
        <v>58</v>
      </c>
      <c r="K106" s="565"/>
      <c r="L106" s="565"/>
      <c r="M106" s="468"/>
      <c r="N106" s="467" t="s">
        <v>59</v>
      </c>
      <c r="O106" s="565"/>
      <c r="P106" s="565"/>
      <c r="Q106" s="468"/>
      <c r="R106" s="469" t="s">
        <v>19</v>
      </c>
      <c r="S106" s="465"/>
      <c r="T106" s="470"/>
      <c r="U106" s="81"/>
    </row>
    <row r="107" spans="1:21" ht="15.6" customHeight="1" x14ac:dyDescent="0.55000000000000004">
      <c r="A107" s="93"/>
      <c r="B107" s="600"/>
      <c r="C107" s="600"/>
      <c r="D107" s="600"/>
      <c r="E107" s="600"/>
      <c r="F107" s="600"/>
      <c r="G107" s="600"/>
      <c r="H107" s="600"/>
      <c r="I107" s="601"/>
      <c r="J107" s="557"/>
      <c r="K107" s="558"/>
      <c r="L107" s="558"/>
      <c r="M107" s="559"/>
      <c r="N107" s="219"/>
      <c r="O107" s="220"/>
      <c r="P107" s="220"/>
      <c r="Q107" s="221"/>
      <c r="R107" s="506">
        <v>0</v>
      </c>
      <c r="S107" s="358"/>
      <c r="T107" s="359"/>
      <c r="U107" s="45"/>
    </row>
    <row r="108" spans="1:21" ht="15.6" customHeight="1" x14ac:dyDescent="0.55000000000000004">
      <c r="A108" s="93"/>
      <c r="B108" s="560"/>
      <c r="C108" s="560"/>
      <c r="D108" s="560"/>
      <c r="E108" s="560"/>
      <c r="F108" s="560"/>
      <c r="G108" s="560"/>
      <c r="H108" s="560"/>
      <c r="I108" s="561"/>
      <c r="J108" s="562"/>
      <c r="K108" s="563"/>
      <c r="L108" s="563"/>
      <c r="M108" s="564"/>
      <c r="N108" s="222"/>
      <c r="O108" s="223"/>
      <c r="P108" s="223"/>
      <c r="Q108" s="224"/>
      <c r="R108" s="507"/>
      <c r="S108" s="355"/>
      <c r="T108" s="356"/>
    </row>
    <row r="109" spans="1:21" ht="15.6" customHeight="1" thickBot="1" x14ac:dyDescent="0.6">
      <c r="A109" s="93"/>
      <c r="B109" s="560"/>
      <c r="C109" s="560"/>
      <c r="D109" s="560"/>
      <c r="E109" s="560"/>
      <c r="F109" s="560"/>
      <c r="G109" s="560"/>
      <c r="H109" s="560"/>
      <c r="I109" s="561"/>
      <c r="J109" s="562"/>
      <c r="K109" s="563"/>
      <c r="L109" s="563"/>
      <c r="M109" s="564"/>
      <c r="N109" s="222"/>
      <c r="O109" s="223"/>
      <c r="P109" s="223"/>
      <c r="Q109" s="224"/>
      <c r="R109" s="508"/>
      <c r="S109" s="509"/>
      <c r="T109" s="510"/>
      <c r="U109" s="87"/>
    </row>
    <row r="110" spans="1:21" ht="17.7" customHeight="1" thickBot="1" x14ac:dyDescent="0.6">
      <c r="A110" s="93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597" t="s">
        <v>19</v>
      </c>
      <c r="Q110" s="598"/>
      <c r="R110" s="514">
        <f>SUM(R107:T109)</f>
        <v>0</v>
      </c>
      <c r="S110" s="409"/>
      <c r="T110" s="410"/>
      <c r="U110" s="68"/>
    </row>
    <row r="111" spans="1:21" ht="10.199999999999999" customHeight="1" x14ac:dyDescent="0.4">
      <c r="A111" s="93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18"/>
      <c r="Q111" s="118"/>
      <c r="R111" s="81"/>
      <c r="S111" s="81"/>
      <c r="T111" s="119"/>
      <c r="U111" s="68"/>
    </row>
    <row r="112" spans="1:21" ht="15.6" customHeight="1" thickBot="1" x14ac:dyDescent="0.55000000000000004">
      <c r="A112" s="93"/>
      <c r="B112" s="69" t="s">
        <v>60</v>
      </c>
      <c r="C112" s="70"/>
      <c r="D112" s="70"/>
      <c r="E112" s="70"/>
      <c r="F112" s="70"/>
      <c r="G112" s="70"/>
      <c r="H112" s="70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5"/>
      <c r="U112" s="68"/>
    </row>
    <row r="113" spans="1:21" ht="15.6" customHeight="1" thickBot="1" x14ac:dyDescent="0.45">
      <c r="A113" s="93"/>
      <c r="B113" s="129" t="s">
        <v>29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40"/>
      <c r="R113" s="128" t="s">
        <v>19</v>
      </c>
      <c r="S113" s="129"/>
      <c r="T113" s="130"/>
      <c r="U113" s="68"/>
    </row>
    <row r="114" spans="1:21" ht="15.6" customHeight="1" x14ac:dyDescent="0.55000000000000004">
      <c r="A114" s="93"/>
      <c r="B114" s="225" t="s">
        <v>5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7"/>
      <c r="R114" s="506"/>
      <c r="S114" s="358"/>
      <c r="T114" s="359"/>
      <c r="U114" s="81"/>
    </row>
    <row r="115" spans="1:21" s="75" customFormat="1" ht="15.6" customHeight="1" thickBot="1" x14ac:dyDescent="0.6">
      <c r="A115" s="93"/>
      <c r="B115" s="228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29"/>
      <c r="R115" s="599" t="s">
        <v>5</v>
      </c>
      <c r="S115" s="509"/>
      <c r="T115" s="510"/>
      <c r="U115" s="120"/>
    </row>
    <row r="116" spans="1:21" s="2" customFormat="1" ht="17.7" customHeight="1" thickBot="1" x14ac:dyDescent="0.6">
      <c r="A116" s="93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597" t="s">
        <v>19</v>
      </c>
      <c r="Q116" s="598"/>
      <c r="R116" s="514">
        <f>SUM(R112:T115)</f>
        <v>0</v>
      </c>
      <c r="S116" s="409"/>
      <c r="T116" s="410"/>
      <c r="U116" s="120"/>
    </row>
    <row r="117" spans="1:21" s="45" customFormat="1" ht="10.199999999999999" customHeight="1" thickBot="1" x14ac:dyDescent="0.45">
      <c r="A117" s="12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122"/>
      <c r="Q117" s="122"/>
      <c r="R117" s="123"/>
      <c r="S117" s="123"/>
      <c r="T117" s="124"/>
      <c r="U117" s="125"/>
    </row>
    <row r="118" spans="1:21" ht="18" customHeight="1" thickTop="1" thickBot="1" x14ac:dyDescent="0.6">
      <c r="A118" s="126"/>
      <c r="B118" s="577" t="s">
        <v>61</v>
      </c>
      <c r="C118" s="578"/>
      <c r="D118" s="578"/>
      <c r="E118" s="578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9"/>
      <c r="R118" s="567">
        <f>+R116+R103+R96+R89+R81+R74</f>
        <v>0</v>
      </c>
      <c r="S118" s="568"/>
      <c r="T118" s="569"/>
      <c r="U118" s="96"/>
    </row>
    <row r="119" spans="1:21" ht="24" customHeight="1" thickTop="1" thickBot="1" x14ac:dyDescent="0.45">
      <c r="A119" s="148" t="s">
        <v>98</v>
      </c>
      <c r="B119" s="570" t="s">
        <v>62</v>
      </c>
      <c r="C119" s="571"/>
      <c r="D119" s="571"/>
      <c r="E119" s="571"/>
      <c r="F119" s="571"/>
      <c r="G119" s="571"/>
      <c r="H119" s="571"/>
      <c r="I119" s="571"/>
      <c r="J119" s="571"/>
      <c r="K119" s="572"/>
      <c r="L119" s="149"/>
      <c r="M119" s="149"/>
      <c r="N119" s="149"/>
      <c r="O119" s="149"/>
      <c r="P119" s="573" t="s">
        <v>63</v>
      </c>
      <c r="Q119" s="574"/>
      <c r="R119" s="575">
        <f>R124</f>
        <v>0</v>
      </c>
      <c r="S119" s="576"/>
      <c r="T119" s="150" t="e">
        <f>R119/D6</f>
        <v>#DIV/0!</v>
      </c>
      <c r="U119" s="125"/>
    </row>
    <row r="120" spans="1:21" ht="16.5" customHeight="1" thickBot="1" x14ac:dyDescent="0.6">
      <c r="A120" s="609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2"/>
      <c r="Q120" s="153"/>
      <c r="R120" s="153"/>
      <c r="S120" s="397" t="s">
        <v>13</v>
      </c>
      <c r="T120" s="398"/>
    </row>
    <row r="121" spans="1:21" ht="15.3" x14ac:dyDescent="0.55000000000000004">
      <c r="A121" s="610"/>
      <c r="B121" s="154" t="s">
        <v>64</v>
      </c>
      <c r="C121" s="155"/>
      <c r="D121" s="155"/>
      <c r="E121" s="155"/>
      <c r="F121" s="155"/>
      <c r="G121" s="155"/>
      <c r="H121" s="155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6"/>
    </row>
    <row r="122" spans="1:21" ht="15.75" customHeight="1" thickBot="1" x14ac:dyDescent="0.6">
      <c r="A122" s="610"/>
      <c r="B122" s="612"/>
      <c r="C122" s="613"/>
      <c r="D122" s="613"/>
      <c r="E122" s="613"/>
      <c r="F122" s="613"/>
      <c r="G122" s="613"/>
      <c r="H122" s="613"/>
      <c r="I122" s="614"/>
      <c r="J122" s="615" t="s">
        <v>5</v>
      </c>
      <c r="K122" s="616"/>
      <c r="L122" s="616"/>
      <c r="M122" s="617"/>
      <c r="N122" s="615" t="s">
        <v>65</v>
      </c>
      <c r="O122" s="618"/>
      <c r="P122" s="618"/>
      <c r="Q122" s="619"/>
      <c r="R122" s="620" t="s">
        <v>19</v>
      </c>
      <c r="S122" s="621"/>
      <c r="T122" s="622"/>
    </row>
    <row r="123" spans="1:21" ht="15.75" customHeight="1" thickBot="1" x14ac:dyDescent="0.6">
      <c r="A123" s="610"/>
      <c r="B123" s="623" t="s">
        <v>67</v>
      </c>
      <c r="C123" s="623"/>
      <c r="D123" s="623"/>
      <c r="E123" s="623"/>
      <c r="F123" s="623"/>
      <c r="G123" s="623"/>
      <c r="H123" s="623"/>
      <c r="I123" s="624"/>
      <c r="J123" s="625" t="s">
        <v>66</v>
      </c>
      <c r="K123" s="626"/>
      <c r="L123" s="627" t="s">
        <v>5</v>
      </c>
      <c r="M123" s="628"/>
      <c r="N123" s="163" t="s">
        <v>5</v>
      </c>
      <c r="O123" s="164"/>
      <c r="P123" s="164"/>
      <c r="Q123" s="165"/>
      <c r="R123" s="602">
        <v>0</v>
      </c>
      <c r="S123" s="409"/>
      <c r="T123" s="603"/>
    </row>
    <row r="124" spans="1:21" ht="15.6" thickBot="1" x14ac:dyDescent="0.6">
      <c r="A124" s="610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604" t="s">
        <v>19</v>
      </c>
      <c r="Q124" s="605"/>
      <c r="R124" s="606">
        <f>SUM(R123:T123)</f>
        <v>0</v>
      </c>
      <c r="S124" s="409"/>
      <c r="T124" s="603"/>
    </row>
    <row r="125" spans="1:21" ht="15.3" thickBot="1" x14ac:dyDescent="0.6">
      <c r="A125" s="611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9"/>
      <c r="Q125" s="160"/>
      <c r="R125" s="161"/>
      <c r="S125" s="161"/>
      <c r="T125" s="162"/>
    </row>
    <row r="126" spans="1:21" ht="12.6" thickTop="1" x14ac:dyDescent="0.4"/>
    <row r="127" spans="1:21" ht="13.2" customHeight="1" x14ac:dyDescent="0.4"/>
    <row r="128" spans="1:21" x14ac:dyDescent="0.4">
      <c r="A128" s="3"/>
      <c r="U128" s="3"/>
    </row>
    <row r="129" spans="1:21" x14ac:dyDescent="0.4">
      <c r="A129" s="3"/>
      <c r="U129" s="3"/>
    </row>
    <row r="130" spans="1:21" x14ac:dyDescent="0.4">
      <c r="A130" s="3"/>
      <c r="U130" s="3"/>
    </row>
    <row r="131" spans="1:21" x14ac:dyDescent="0.4">
      <c r="A131" s="3"/>
      <c r="U131" s="3"/>
    </row>
    <row r="135" spans="1:21" ht="13.95" customHeight="1" x14ac:dyDescent="0.4">
      <c r="A135" s="3"/>
      <c r="U135" s="3"/>
    </row>
    <row r="142" spans="1:21" ht="13.2" customHeight="1" x14ac:dyDescent="0.4">
      <c r="A142" s="3"/>
      <c r="U142" s="3"/>
    </row>
    <row r="149" spans="1:21" ht="15" customHeight="1" x14ac:dyDescent="0.4">
      <c r="A149" s="3"/>
      <c r="U149" s="3"/>
    </row>
  </sheetData>
  <sheetProtection selectLockedCells="1"/>
  <mergeCells count="292">
    <mergeCell ref="R123:T123"/>
    <mergeCell ref="P124:Q124"/>
    <mergeCell ref="R124:T124"/>
    <mergeCell ref="R81:T81"/>
    <mergeCell ref="R85:T85"/>
    <mergeCell ref="A120:A125"/>
    <mergeCell ref="S120:T120"/>
    <mergeCell ref="B122:I122"/>
    <mergeCell ref="J122:M122"/>
    <mergeCell ref="N122:Q122"/>
    <mergeCell ref="R122:T122"/>
    <mergeCell ref="B123:I123"/>
    <mergeCell ref="J123:K123"/>
    <mergeCell ref="L123:M123"/>
    <mergeCell ref="R106:T106"/>
    <mergeCell ref="R84:T84"/>
    <mergeCell ref="R108:T108"/>
    <mergeCell ref="R109:T109"/>
    <mergeCell ref="R110:T110"/>
    <mergeCell ref="R116:T116"/>
    <mergeCell ref="R86:T86"/>
    <mergeCell ref="R100:T100"/>
    <mergeCell ref="R101:T101"/>
    <mergeCell ref="R102:T102"/>
    <mergeCell ref="R118:T118"/>
    <mergeCell ref="B119:K119"/>
    <mergeCell ref="P119:Q119"/>
    <mergeCell ref="R119:S119"/>
    <mergeCell ref="B118:Q118"/>
    <mergeCell ref="A15:T15"/>
    <mergeCell ref="R62:S62"/>
    <mergeCell ref="R66:T67"/>
    <mergeCell ref="R70:T70"/>
    <mergeCell ref="R71:T72"/>
    <mergeCell ref="R59:T59"/>
    <mergeCell ref="R103:T103"/>
    <mergeCell ref="R107:T107"/>
    <mergeCell ref="R92:T92"/>
    <mergeCell ref="R93:T93"/>
    <mergeCell ref="R94:T94"/>
    <mergeCell ref="R87:T87"/>
    <mergeCell ref="P116:Q116"/>
    <mergeCell ref="R114:T114"/>
    <mergeCell ref="R115:T115"/>
    <mergeCell ref="B109:I109"/>
    <mergeCell ref="J109:M109"/>
    <mergeCell ref="P110:Q110"/>
    <mergeCell ref="B107:I107"/>
    <mergeCell ref="J107:M107"/>
    <mergeCell ref="B108:I108"/>
    <mergeCell ref="J108:M108"/>
    <mergeCell ref="P103:Q103"/>
    <mergeCell ref="B106:I106"/>
    <mergeCell ref="J106:M106"/>
    <mergeCell ref="N106:Q106"/>
    <mergeCell ref="B102:F102"/>
    <mergeCell ref="G102:H102"/>
    <mergeCell ref="I102:L102"/>
    <mergeCell ref="M102:N102"/>
    <mergeCell ref="B101:F101"/>
    <mergeCell ref="G101:H101"/>
    <mergeCell ref="I101:L101"/>
    <mergeCell ref="M101:N101"/>
    <mergeCell ref="B100:F100"/>
    <mergeCell ref="G100:H100"/>
    <mergeCell ref="I100:L100"/>
    <mergeCell ref="M100:N100"/>
    <mergeCell ref="R95:T95"/>
    <mergeCell ref="P96:Q96"/>
    <mergeCell ref="R96:T96"/>
    <mergeCell ref="B99:F99"/>
    <mergeCell ref="G99:H99"/>
    <mergeCell ref="I99:L99"/>
    <mergeCell ref="M99:N99"/>
    <mergeCell ref="O99:Q99"/>
    <mergeCell ref="R99:T99"/>
    <mergeCell ref="B88:N88"/>
    <mergeCell ref="R88:T88"/>
    <mergeCell ref="P89:Q89"/>
    <mergeCell ref="R89:T89"/>
    <mergeCell ref="B85:N85"/>
    <mergeCell ref="B86:N86"/>
    <mergeCell ref="B81:O81"/>
    <mergeCell ref="P81:Q81"/>
    <mergeCell ref="B84:N84"/>
    <mergeCell ref="O84:Q84"/>
    <mergeCell ref="R78:T78"/>
    <mergeCell ref="R79:T79"/>
    <mergeCell ref="R80:T80"/>
    <mergeCell ref="R73:T73"/>
    <mergeCell ref="P74:Q74"/>
    <mergeCell ref="R74:T74"/>
    <mergeCell ref="B75:K75"/>
    <mergeCell ref="R77:T77"/>
    <mergeCell ref="P72:Q72"/>
    <mergeCell ref="B73:E73"/>
    <mergeCell ref="F73:K73"/>
    <mergeCell ref="L73:M73"/>
    <mergeCell ref="N73:O73"/>
    <mergeCell ref="P73:Q73"/>
    <mergeCell ref="B71:E71"/>
    <mergeCell ref="F71:K71"/>
    <mergeCell ref="L71:M71"/>
    <mergeCell ref="N71:O71"/>
    <mergeCell ref="P71:Q71"/>
    <mergeCell ref="B72:E72"/>
    <mergeCell ref="F72:K72"/>
    <mergeCell ref="L72:M72"/>
    <mergeCell ref="N72:O72"/>
    <mergeCell ref="B70:E70"/>
    <mergeCell ref="F70:K70"/>
    <mergeCell ref="L70:M70"/>
    <mergeCell ref="N70:O70"/>
    <mergeCell ref="P70:Q70"/>
    <mergeCell ref="R68:T68"/>
    <mergeCell ref="B69:E69"/>
    <mergeCell ref="F69:K69"/>
    <mergeCell ref="L69:M69"/>
    <mergeCell ref="N69:O69"/>
    <mergeCell ref="P69:Q69"/>
    <mergeCell ref="R69:T69"/>
    <mergeCell ref="P67:Q67"/>
    <mergeCell ref="B68:E68"/>
    <mergeCell ref="F68:K68"/>
    <mergeCell ref="L68:M68"/>
    <mergeCell ref="N68:O68"/>
    <mergeCell ref="P68:Q68"/>
    <mergeCell ref="B66:E66"/>
    <mergeCell ref="F66:K66"/>
    <mergeCell ref="L66:M66"/>
    <mergeCell ref="N66:O66"/>
    <mergeCell ref="P66:Q66"/>
    <mergeCell ref="B67:E67"/>
    <mergeCell ref="F67:K67"/>
    <mergeCell ref="L67:M67"/>
    <mergeCell ref="N67:O67"/>
    <mergeCell ref="S63:T63"/>
    <mergeCell ref="B64:T64"/>
    <mergeCell ref="B65:E65"/>
    <mergeCell ref="F65:K65"/>
    <mergeCell ref="L65:M65"/>
    <mergeCell ref="N65:O65"/>
    <mergeCell ref="P65:Q65"/>
    <mergeCell ref="R65:T65"/>
    <mergeCell ref="P59:Q59"/>
    <mergeCell ref="B62:K62"/>
    <mergeCell ref="P62:Q62"/>
    <mergeCell ref="G57:L57"/>
    <mergeCell ref="B58:F58"/>
    <mergeCell ref="G58:L58"/>
    <mergeCell ref="G55:L55"/>
    <mergeCell ref="G56:L56"/>
    <mergeCell ref="G53:L53"/>
    <mergeCell ref="G54:L54"/>
    <mergeCell ref="B51:F51"/>
    <mergeCell ref="G51:L51"/>
    <mergeCell ref="B52:F52"/>
    <mergeCell ref="G52:L52"/>
    <mergeCell ref="B50:F50"/>
    <mergeCell ref="G50:L50"/>
    <mergeCell ref="B47:F47"/>
    <mergeCell ref="G47:L47"/>
    <mergeCell ref="B48:F48"/>
    <mergeCell ref="G48:L48"/>
    <mergeCell ref="C43:F43"/>
    <mergeCell ref="G43:I43"/>
    <mergeCell ref="J43:L43"/>
    <mergeCell ref="C41:I41"/>
    <mergeCell ref="J41:L41"/>
    <mergeCell ref="M41:O41"/>
    <mergeCell ref="P41:Q41"/>
    <mergeCell ref="C42:I42"/>
    <mergeCell ref="J42:L42"/>
    <mergeCell ref="M42:O42"/>
    <mergeCell ref="P42:Q42"/>
    <mergeCell ref="B49:F49"/>
    <mergeCell ref="G49:L49"/>
    <mergeCell ref="C39:I39"/>
    <mergeCell ref="J39:L39"/>
    <mergeCell ref="M39:O39"/>
    <mergeCell ref="P39:Q39"/>
    <mergeCell ref="C40:I40"/>
    <mergeCell ref="J40:L40"/>
    <mergeCell ref="M40:O40"/>
    <mergeCell ref="P40:Q40"/>
    <mergeCell ref="C37:I37"/>
    <mergeCell ref="J37:L37"/>
    <mergeCell ref="M37:O37"/>
    <mergeCell ref="P37:Q37"/>
    <mergeCell ref="C38:I38"/>
    <mergeCell ref="J38:L38"/>
    <mergeCell ref="M38:O38"/>
    <mergeCell ref="P38:Q38"/>
    <mergeCell ref="C35:I35"/>
    <mergeCell ref="J35:L35"/>
    <mergeCell ref="M35:O35"/>
    <mergeCell ref="P35:Q35"/>
    <mergeCell ref="C36:I36"/>
    <mergeCell ref="J36:L36"/>
    <mergeCell ref="M36:O36"/>
    <mergeCell ref="P36:Q36"/>
    <mergeCell ref="C33:I33"/>
    <mergeCell ref="J33:L33"/>
    <mergeCell ref="M33:O33"/>
    <mergeCell ref="P33:Q33"/>
    <mergeCell ref="C34:I34"/>
    <mergeCell ref="J34:L34"/>
    <mergeCell ref="M34:O34"/>
    <mergeCell ref="P34:Q34"/>
    <mergeCell ref="C31:I31"/>
    <mergeCell ref="J31:L31"/>
    <mergeCell ref="M31:O31"/>
    <mergeCell ref="P31:Q31"/>
    <mergeCell ref="C32:I32"/>
    <mergeCell ref="J32:L32"/>
    <mergeCell ref="M32:O32"/>
    <mergeCell ref="P32:Q32"/>
    <mergeCell ref="C29:I29"/>
    <mergeCell ref="J29:L29"/>
    <mergeCell ref="M29:O29"/>
    <mergeCell ref="P29:Q29"/>
    <mergeCell ref="C30:I30"/>
    <mergeCell ref="J30:L30"/>
    <mergeCell ref="M30:O30"/>
    <mergeCell ref="P30:Q30"/>
    <mergeCell ref="S24:T24"/>
    <mergeCell ref="C27:I27"/>
    <mergeCell ref="J27:L27"/>
    <mergeCell ref="M27:O27"/>
    <mergeCell ref="P27:Q27"/>
    <mergeCell ref="C28:I28"/>
    <mergeCell ref="J28:L28"/>
    <mergeCell ref="M28:O28"/>
    <mergeCell ref="P28:Q28"/>
    <mergeCell ref="B25:T25"/>
    <mergeCell ref="C26:I26"/>
    <mergeCell ref="J26:L26"/>
    <mergeCell ref="M26:O26"/>
    <mergeCell ref="P26:Q26"/>
    <mergeCell ref="R26:T26"/>
    <mergeCell ref="R52:T52"/>
    <mergeCell ref="R49:T49"/>
    <mergeCell ref="R50:T50"/>
    <mergeCell ref="M47:Q47"/>
    <mergeCell ref="R47:T47"/>
    <mergeCell ref="R48:T48"/>
    <mergeCell ref="R43:T43"/>
    <mergeCell ref="R44:T44"/>
    <mergeCell ref="M43:N43"/>
    <mergeCell ref="R32:T32"/>
    <mergeCell ref="R29:T29"/>
    <mergeCell ref="R30:T30"/>
    <mergeCell ref="R27:T27"/>
    <mergeCell ref="R28:T28"/>
    <mergeCell ref="D12:H12"/>
    <mergeCell ref="I12:J12"/>
    <mergeCell ref="K12:L12"/>
    <mergeCell ref="R51:T51"/>
    <mergeCell ref="R41:T41"/>
    <mergeCell ref="R42:T42"/>
    <mergeCell ref="R37:T37"/>
    <mergeCell ref="R40:T40"/>
    <mergeCell ref="R35:T35"/>
    <mergeCell ref="R36:T36"/>
    <mergeCell ref="R33:T33"/>
    <mergeCell ref="R34:T34"/>
    <mergeCell ref="R31:T31"/>
    <mergeCell ref="R39:T39"/>
    <mergeCell ref="R38:T38"/>
    <mergeCell ref="A19:T21"/>
    <mergeCell ref="B23:K23"/>
    <mergeCell ref="P23:Q23"/>
    <mergeCell ref="R23:S23"/>
    <mergeCell ref="D11:H11"/>
    <mergeCell ref="I11:J11"/>
    <mergeCell ref="K11:L11"/>
    <mergeCell ref="D6:E6"/>
    <mergeCell ref="H6:N6"/>
    <mergeCell ref="A1:T1"/>
    <mergeCell ref="B2:T2"/>
    <mergeCell ref="A4:C4"/>
    <mergeCell ref="D4:J4"/>
    <mergeCell ref="R4:S4"/>
    <mergeCell ref="Q5:S5"/>
    <mergeCell ref="L4:M4"/>
    <mergeCell ref="L5:M5"/>
    <mergeCell ref="D10:H10"/>
    <mergeCell ref="I10:J10"/>
    <mergeCell ref="K10:L10"/>
    <mergeCell ref="D9:H9"/>
    <mergeCell ref="I9:J9"/>
    <mergeCell ref="K9:L9"/>
  </mergeCells>
  <printOptions horizontalCentered="1"/>
  <pageMargins left="0.5" right="0.5" top="0.4" bottom="0.25" header="0" footer="0.15"/>
  <pageSetup scale="54" orientation="portrait" r:id="rId1"/>
  <headerFooter alignWithMargins="0">
    <oddFooter>&amp;CPage &amp;P of &amp;N&amp;R&amp;"Arial,Italic"&amp;8Updated 6/12</oddFooter>
  </headerFooter>
  <rowBreaks count="1" manualBreakCount="1">
    <brk id="7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Budget Summary</vt:lpstr>
      <vt:lpstr>Project budget</vt:lpstr>
      <vt:lpstr>'Project budget'!Print_Area</vt:lpstr>
      <vt:lpstr>'Project Budget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</dc:creator>
  <cp:lastModifiedBy>Dawn Karber</cp:lastModifiedBy>
  <dcterms:created xsi:type="dcterms:W3CDTF">2013-10-28T23:22:54Z</dcterms:created>
  <dcterms:modified xsi:type="dcterms:W3CDTF">2019-02-13T20:09:35Z</dcterms:modified>
</cp:coreProperties>
</file>